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autoCompressPictures="0"/>
  <mc:AlternateContent xmlns:mc="http://schemas.openxmlformats.org/markup-compatibility/2006">
    <mc:Choice Requires="x15">
      <x15ac:absPath xmlns:x15ac="http://schemas.microsoft.com/office/spreadsheetml/2010/11/ac" url="C:\Users\raymondtanch\Documents\HCP Anywhere\25 innovSPUR\innovSpur Working Files\"/>
    </mc:Choice>
  </mc:AlternateContent>
  <xr:revisionPtr revIDLastSave="0" documentId="13_ncr:1_{B856E7EB-68CA-45DD-A79C-BA97AB564298}" xr6:coauthVersionLast="47" xr6:coauthVersionMax="47" xr10:uidLastSave="{00000000-0000-0000-0000-000000000000}"/>
  <bookViews>
    <workbookView xWindow="-110" yWindow="-110" windowWidth="19420" windowHeight="11500" tabRatio="826" xr2:uid="{00000000-000D-0000-FFFF-FFFF00000000}"/>
  </bookViews>
  <sheets>
    <sheet name="Instructions" sheetId="12" r:id="rId1"/>
    <sheet name="Applicant" sheetId="3" r:id="rId2"/>
    <sheet name="Consolidated Budget" sheetId="2" r:id="rId3"/>
    <sheet name="Summary &amp; Declaration" sheetId="1" r:id="rId4"/>
    <sheet name="Other Funding Support" sheetId="9" r:id="rId5"/>
    <sheet name="Selections" sheetId="8" state="hidden" r:id="rId6"/>
  </sheets>
  <definedNames>
    <definedName name="OverseasTrip">Selections!$A$8:$A$8</definedName>
    <definedName name="_xlnm.Print_Area" localSheetId="2">'Consolidated Budget'!$A$1:$F$36</definedName>
    <definedName name="_xlnm.Print_Area" localSheetId="0">Instructions!$A$1:$P$21</definedName>
    <definedName name="_xlnm.Print_Area" localSheetId="4">'Other Funding Support'!$A$1:$J$23</definedName>
    <definedName name="_xlnm.Print_Area" localSheetId="3">'Summary &amp; Declaration'!$A$1:$G$36</definedName>
    <definedName name="_xlnm.Print_Titles" localSheetId="1">Applicant!$1:$10</definedName>
    <definedName name="_xlnm.Print_Titles" localSheetId="4">'Other Funding Support'!$1:$4</definedName>
    <definedName name="Type">Selections!$A$1:$A$3</definedName>
  </definedNames>
  <calcPr calcId="191029"/>
  <customWorkbookViews>
    <customWorkbookView name="Sandy KOH (MND) - Personal View" guid="{B0DE7E31-4634-4F4A-9DEA-3D706145CB4E}" mergeInterval="0" personalView="1" maximized="1" windowWidth="1362" windowHeight="503" tabRatio="883"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32" i="2" l="1"/>
  <c r="E31" i="2"/>
  <c r="E21" i="2"/>
  <c r="E24" i="2" s="1"/>
  <c r="E28" i="2"/>
  <c r="D28" i="2"/>
  <c r="D21" i="2"/>
  <c r="D24" i="2" s="1"/>
  <c r="D31" i="2"/>
  <c r="C28" i="2"/>
  <c r="C31" i="2" s="1"/>
  <c r="E7" i="2"/>
  <c r="E10" i="2" s="1"/>
  <c r="C21" i="2"/>
  <c r="C24" i="2" s="1"/>
  <c r="B21" i="2"/>
  <c r="B24" i="2" s="1"/>
  <c r="D14" i="2"/>
  <c r="D17" i="2" s="1"/>
  <c r="C14" i="2"/>
  <c r="C17" i="2" s="1"/>
  <c r="D7" i="2"/>
  <c r="D10" i="2" s="1"/>
  <c r="B7" i="2"/>
  <c r="C7" i="2"/>
  <c r="I60" i="3"/>
  <c r="I59" i="3"/>
  <c r="I58" i="3"/>
  <c r="I57" i="3"/>
  <c r="I56" i="3"/>
  <c r="I55" i="3"/>
  <c r="I54" i="3"/>
  <c r="I53" i="3"/>
  <c r="I52" i="3"/>
  <c r="I51" i="3"/>
  <c r="G51" i="3"/>
  <c r="G60" i="3"/>
  <c r="G59" i="3"/>
  <c r="G58" i="3"/>
  <c r="G57" i="3"/>
  <c r="G56" i="3"/>
  <c r="G55" i="3"/>
  <c r="G54" i="3"/>
  <c r="G53" i="3"/>
  <c r="G52" i="3"/>
  <c r="G42" i="3"/>
  <c r="I46" i="3"/>
  <c r="I45" i="3"/>
  <c r="I44" i="3"/>
  <c r="I43" i="3"/>
  <c r="I42" i="3"/>
  <c r="G46" i="3"/>
  <c r="G45" i="3"/>
  <c r="G44" i="3"/>
  <c r="G43" i="3"/>
  <c r="I33" i="3"/>
  <c r="I37" i="3"/>
  <c r="I36" i="3"/>
  <c r="I35" i="3"/>
  <c r="I34" i="3"/>
  <c r="G37" i="3"/>
  <c r="G36" i="3"/>
  <c r="G35" i="3"/>
  <c r="G34" i="3"/>
  <c r="G33" i="3"/>
  <c r="I28" i="3"/>
  <c r="I27" i="3"/>
  <c r="I26" i="3"/>
  <c r="I25" i="3"/>
  <c r="I24" i="3"/>
  <c r="I23" i="3"/>
  <c r="I22" i="3"/>
  <c r="I21" i="3"/>
  <c r="I20" i="3"/>
  <c r="I19" i="3"/>
  <c r="I18" i="3"/>
  <c r="I17" i="3"/>
  <c r="I16" i="3"/>
  <c r="I15" i="3"/>
  <c r="G17" i="3"/>
  <c r="G16" i="3"/>
  <c r="G15" i="3"/>
  <c r="G28" i="3"/>
  <c r="G27" i="3"/>
  <c r="G26" i="3"/>
  <c r="G25" i="3"/>
  <c r="G24" i="3"/>
  <c r="G23" i="3"/>
  <c r="G22" i="3"/>
  <c r="G21" i="3"/>
  <c r="G20" i="3"/>
  <c r="G19" i="3"/>
  <c r="G18" i="3"/>
  <c r="I14" i="3"/>
  <c r="G14" i="3"/>
  <c r="E14" i="3"/>
  <c r="E37" i="3"/>
  <c r="E60" i="3"/>
  <c r="E59" i="3"/>
  <c r="E58" i="3"/>
  <c r="E57" i="3"/>
  <c r="E56" i="3"/>
  <c r="E55" i="3"/>
  <c r="E45" i="3"/>
  <c r="E44" i="3"/>
  <c r="E36" i="3"/>
  <c r="E35" i="3"/>
  <c r="E27" i="3"/>
  <c r="E26" i="3"/>
  <c r="E25" i="3"/>
  <c r="E24" i="3"/>
  <c r="E23" i="3"/>
  <c r="E22" i="3"/>
  <c r="E21" i="3"/>
  <c r="E20" i="3"/>
  <c r="E19" i="3"/>
  <c r="E18" i="3"/>
  <c r="B8" i="1"/>
  <c r="I1" i="9"/>
  <c r="E1" i="1"/>
  <c r="E1" i="2"/>
  <c r="O1" i="12"/>
  <c r="E51" i="3"/>
  <c r="E54" i="3"/>
  <c r="E53" i="3"/>
  <c r="E52" i="3"/>
  <c r="E42" i="3"/>
  <c r="E33" i="3"/>
  <c r="E46" i="3"/>
  <c r="E43" i="3"/>
  <c r="E34" i="3"/>
  <c r="E28" i="3"/>
  <c r="E17" i="3"/>
  <c r="E16" i="3"/>
  <c r="E15" i="3"/>
  <c r="A28" i="2" l="1"/>
  <c r="A21" i="2"/>
  <c r="D10" i="3" l="1"/>
  <c r="D9" i="3"/>
  <c r="E9" i="3"/>
  <c r="E10" i="3"/>
  <c r="B28" i="2"/>
  <c r="B31" i="2" s="1"/>
  <c r="G9" i="3" l="1"/>
  <c r="G10" i="3"/>
  <c r="E8" i="3"/>
  <c r="A14" i="2"/>
  <c r="A7" i="2"/>
  <c r="D8" i="3" l="1"/>
  <c r="G8" i="3" s="1"/>
  <c r="E7" i="3"/>
  <c r="D7" i="3"/>
  <c r="G7" i="3" l="1"/>
  <c r="C10" i="2"/>
  <c r="B10" i="2"/>
  <c r="B14" i="2"/>
  <c r="B17" i="2" s="1"/>
  <c r="F4" i="3"/>
  <c r="H7" i="3" s="1"/>
  <c r="H10" i="3" l="1"/>
  <c r="H9" i="3"/>
  <c r="H8" i="3"/>
  <c r="A1" i="12"/>
  <c r="A1" i="9"/>
  <c r="A1" i="2"/>
  <c r="A2" i="9"/>
  <c r="A2" i="1"/>
  <c r="I7" i="3" l="1"/>
  <c r="D17" i="1"/>
  <c r="D16" i="1"/>
  <c r="A1" i="1"/>
  <c r="E14" i="2" l="1"/>
  <c r="E17" i="2" s="1"/>
  <c r="B10" i="1" l="1"/>
  <c r="B9" i="1"/>
  <c r="B7" i="1"/>
  <c r="D14" i="1" l="1"/>
  <c r="E34" i="2" l="1"/>
  <c r="D15" i="1"/>
  <c r="D18" i="1" l="1"/>
</calcChain>
</file>

<file path=xl/sharedStrings.xml><?xml version="1.0" encoding="utf-8"?>
<sst xmlns="http://schemas.openxmlformats.org/spreadsheetml/2006/main" count="294" uniqueCount="148">
  <si>
    <t>Expenditure on Manpower (EOM)</t>
  </si>
  <si>
    <t>Category</t>
  </si>
  <si>
    <t>Submitted and Declared by:</t>
  </si>
  <si>
    <t>Status</t>
  </si>
  <si>
    <t>Funding Agency</t>
  </si>
  <si>
    <t>Please refer to "Guidelines for the Management of Competitive Grants", Appendix 1 on List of Non-Fundable Direct Costs when preparing the budget.</t>
  </si>
  <si>
    <t>Justification &amp; Deliverables</t>
  </si>
  <si>
    <t>Signature of Authorised Representative</t>
  </si>
  <si>
    <t>Name of Organisation / Company Stamp</t>
  </si>
  <si>
    <t>Date</t>
  </si>
  <si>
    <t>Endorsement by Authorised Representative of Applicant Organisation:</t>
  </si>
  <si>
    <t>Yes</t>
  </si>
  <si>
    <t>No</t>
  </si>
  <si>
    <t>Name and Designation of Authorised Representative for</t>
  </si>
  <si>
    <t>1. I declare that all the items proposed are required and necessary for my Project.</t>
  </si>
  <si>
    <t>5. I am fully aware that I am required to share Equipment purchased using iN.LEARN 2.0 Accelerator funds with other Applicants in Singapore if necessary.</t>
  </si>
  <si>
    <t>6. I have done my due diligence to properly and thoroughly check through the above submission, to ensure that all information provided are correct and free from error.</t>
  </si>
  <si>
    <t>Combined</t>
  </si>
  <si>
    <t xml:space="preserve"> -</t>
  </si>
  <si>
    <t>SUMMARY AND DECLARATION</t>
  </si>
  <si>
    <t>4 - DECLARATION OF OTHER FUNDING SUPPORT</t>
  </si>
  <si>
    <t>Years
of
Support</t>
  </si>
  <si>
    <t>(S$ '000)</t>
  </si>
  <si>
    <t>Light Yellow</t>
  </si>
  <si>
    <t>TOTAL BUDGET REQUESTED</t>
  </si>
  <si>
    <t>AMOUNT (S$)</t>
  </si>
  <si>
    <t>SUMMARY OF BUDGET REQUESTED</t>
  </si>
  <si>
    <t>Requested</t>
  </si>
  <si>
    <t>TOTAL</t>
  </si>
  <si>
    <t>2. I declare that all the items proposed are accurate and reasonable, and are aligned to the objectives, proposed milestones and deliverables of my Project.</t>
  </si>
  <si>
    <t>On behalf of the Applicant, I shall ensure that the usage of funds proposed in this project will be managed in accordance to the iN.LEARN 2.0 Accelerator Funding Guidelines, and governed within the prevailing policies of the institution.</t>
  </si>
  <si>
    <t>Organisation Name</t>
  </si>
  <si>
    <t>Proposal ID</t>
  </si>
  <si>
    <t>[For Official Use Only]</t>
  </si>
  <si>
    <t>ACRA / UEN  Identifier</t>
  </si>
  <si>
    <t>All fill-in fields are highlighted in</t>
  </si>
  <si>
    <t>Full Name</t>
  </si>
  <si>
    <t>#</t>
  </si>
  <si>
    <t>CONSOLIDATED BUDGET</t>
  </si>
  <si>
    <t>IMPORTANT CONSIDERATION</t>
  </si>
  <si>
    <t>Awarded</t>
  </si>
  <si>
    <t>Applied</t>
  </si>
  <si>
    <t>Type please</t>
  </si>
  <si>
    <t>(dd-mmm-yyyy)</t>
  </si>
  <si>
    <t>dd-mmm-yyyy</t>
  </si>
  <si>
    <t>N.A.</t>
  </si>
  <si>
    <t>Please indicate "N.A." for grants currently with no awarded grants or grants being applied for.</t>
  </si>
  <si>
    <t>Role</t>
  </si>
  <si>
    <t xml:space="preserve">End Date </t>
  </si>
  <si>
    <t>Total ($)</t>
  </si>
  <si>
    <t>(Awarded, Applied or N/A)</t>
  </si>
  <si>
    <t>Applicant</t>
  </si>
  <si>
    <t>Summary &amp; Declaration</t>
  </si>
  <si>
    <t>Consolidated Budget</t>
  </si>
  <si>
    <t>There should only be 1 budget worksheet per Applicant.</t>
  </si>
  <si>
    <t>i)</t>
  </si>
  <si>
    <t>ii)</t>
  </si>
  <si>
    <t>iii)</t>
  </si>
  <si>
    <t>Other Funding Support</t>
  </si>
  <si>
    <t>iN.LEARN 2.0 - INNOVSPUR PROGRAMME BUDGET SUBMISSON</t>
  </si>
  <si>
    <t>Cost</t>
  </si>
  <si>
    <t>Total</t>
  </si>
  <si>
    <t>Mth</t>
  </si>
  <si>
    <t>Mths</t>
  </si>
  <si>
    <t>Type Full Name</t>
  </si>
  <si>
    <t>Items</t>
  </si>
  <si>
    <t>Qty</t>
  </si>
  <si>
    <t>Expenditure on Manpower</t>
  </si>
  <si>
    <t>SUB-TOTAL</t>
  </si>
  <si>
    <t>Per Item</t>
  </si>
  <si>
    <t>EOM Role</t>
  </si>
  <si>
    <t>Type Role</t>
  </si>
  <si>
    <t>HSE Description</t>
  </si>
  <si>
    <t>Private Enterprises</t>
  </si>
  <si>
    <t xml:space="preserve">Public Agencies </t>
  </si>
  <si>
    <t>IHLs / Non-Profit Entities</t>
  </si>
  <si>
    <t>UEN</t>
  </si>
  <si>
    <t>Grant</t>
  </si>
  <si>
    <t>Email</t>
  </si>
  <si>
    <t>Increase the uptake of online and blended learning by individuals.</t>
  </si>
  <si>
    <t>Amplify enterprises' adoption of innovative learning technology.</t>
  </si>
  <si>
    <t>Develop effective remote assessment and proctoring solutions for individual and enterprise-led training.</t>
  </si>
  <si>
    <t>Develop effective placement solutions that tighten the industry-training nexus.</t>
  </si>
  <si>
    <t>Name</t>
  </si>
  <si>
    <t>Support</t>
  </si>
  <si>
    <t>Non-Support</t>
  </si>
  <si>
    <t>Self-Fund</t>
  </si>
  <si>
    <t>Applicant Company Name</t>
  </si>
  <si>
    <t>Company Name</t>
  </si>
  <si>
    <t>Company Type</t>
  </si>
  <si>
    <t>Applicant Project Title</t>
  </si>
  <si>
    <t>Company UEN Number</t>
  </si>
  <si>
    <t>Applicant Name</t>
  </si>
  <si>
    <t>Applicant Email</t>
  </si>
  <si>
    <t>Per Mth</t>
  </si>
  <si>
    <t>(Eg. NRF, A*STAR, MOE, IMDA, etc.)</t>
  </si>
  <si>
    <t>If overlaps, state no. of months for the public-funded project.</t>
  </si>
  <si>
    <t>(Ver 1.4)</t>
  </si>
  <si>
    <t>Please complete the following Microsoft Excel worksheet in the following order:</t>
  </si>
  <si>
    <t xml:space="preserve"> To type correctly Name and Designation of the Authorised Representativein,  and provide Signatue and Date</t>
  </si>
  <si>
    <t xml:space="preserve"> To type correctly Name of the Organisation, and provide Company Stamp and Date.</t>
  </si>
  <si>
    <t>What are the Deliverables of this Role? Provide Justification. Below</t>
  </si>
  <si>
    <r>
      <rPr>
        <b/>
        <i/>
        <u/>
        <sz val="11"/>
        <color rgb="FFFF0000"/>
        <rFont val="Aptos"/>
        <family val="2"/>
      </rPr>
      <t>Complete all fill-in fields, including the remarks and justifications.</t>
    </r>
    <r>
      <rPr>
        <i/>
        <sz val="11"/>
        <color theme="1"/>
        <rFont val="Aptos"/>
        <family val="2"/>
      </rPr>
      <t xml:space="preserve"> All other fields will be auto-populated.</t>
    </r>
  </si>
  <si>
    <r>
      <t xml:space="preserve">This worksheet will autofill certain information taken from the </t>
    </r>
    <r>
      <rPr>
        <b/>
        <i/>
        <u/>
        <sz val="11"/>
        <rFont val="Aptos"/>
        <family val="2"/>
      </rPr>
      <t>Applicant</t>
    </r>
    <r>
      <rPr>
        <i/>
        <sz val="11"/>
        <rFont val="Aptos"/>
        <family val="2"/>
      </rPr>
      <t xml:space="preserve"> worksheet.  However, please ensure:</t>
    </r>
  </si>
  <si>
    <t>INSTRUCTIONS FOR THIS BUDGET SUBMISSION FORM (ANNEX B - BUDGET TEMPLATE)</t>
  </si>
  <si>
    <t>Proposed Title</t>
  </si>
  <si>
    <r>
      <t xml:space="preserve"> </t>
    </r>
    <r>
      <rPr>
        <b/>
        <sz val="11"/>
        <color rgb="FFFF0000"/>
        <rFont val="Aptos Narrow"/>
        <family val="2"/>
      </rPr>
      <t xml:space="preserve">* </t>
    </r>
    <r>
      <rPr>
        <b/>
        <sz val="11"/>
        <rFont val="Aptos Narrow"/>
        <family val="2"/>
      </rPr>
      <t>Allowable:</t>
    </r>
    <r>
      <rPr>
        <sz val="11"/>
        <rFont val="Aptos Narrow"/>
        <family val="2"/>
      </rPr>
      <t xml:space="preserve"> Materials and/or consumables incl. delivery costs </t>
    </r>
    <r>
      <rPr>
        <b/>
        <sz val="11"/>
        <color rgb="FFFF0000"/>
        <rFont val="Aptos Narrow"/>
        <family val="2"/>
      </rPr>
      <t xml:space="preserve">
    </t>
    </r>
    <r>
      <rPr>
        <b/>
        <sz val="11"/>
        <rFont val="Aptos Narrow"/>
        <family val="2"/>
      </rPr>
      <t>Non-Allowable:</t>
    </r>
    <r>
      <rPr>
        <sz val="11"/>
        <rFont val="Aptos Narrow"/>
        <family val="2"/>
      </rPr>
      <t xml:space="preserve"> </t>
    </r>
    <r>
      <rPr>
        <sz val="11"/>
        <color rgb="FFFF0000"/>
        <rFont val="Aptos Narrow"/>
        <family val="2"/>
      </rPr>
      <t>GST,</t>
    </r>
    <r>
      <rPr>
        <sz val="11"/>
        <rFont val="Aptos Narrow"/>
        <family val="2"/>
      </rPr>
      <t xml:space="preserve"> </t>
    </r>
    <r>
      <rPr>
        <sz val="11"/>
        <color rgb="FFFF0000"/>
        <rFont val="Aptos Narrow"/>
        <family val="2"/>
      </rPr>
      <t>supplier cannot be associate companies.</t>
    </r>
  </si>
  <si>
    <r>
      <rPr>
        <b/>
        <sz val="11"/>
        <color rgb="FFFF0000"/>
        <rFont val="Aptos"/>
        <family val="2"/>
      </rPr>
      <t>*</t>
    </r>
    <r>
      <rPr>
        <b/>
        <sz val="11"/>
        <rFont val="Aptos"/>
        <family val="2"/>
      </rPr>
      <t xml:space="preserve"> Material and/or Consumables (MC)</t>
    </r>
  </si>
  <si>
    <r>
      <rPr>
        <b/>
        <sz val="11"/>
        <color rgb="FFFF0000"/>
        <rFont val="Aptos"/>
        <family val="2"/>
      </rPr>
      <t>~</t>
    </r>
    <r>
      <rPr>
        <b/>
        <sz val="11"/>
        <rFont val="Aptos"/>
        <family val="2"/>
      </rPr>
      <t xml:space="preserve"> Hardware, Software and/or
Equipment (HSE)</t>
    </r>
  </si>
  <si>
    <r>
      <rPr>
        <b/>
        <sz val="11"/>
        <rFont val="Aptos Narrow"/>
        <family val="2"/>
      </rPr>
      <t xml:space="preserve">    Non-Allowable</t>
    </r>
    <r>
      <rPr>
        <sz val="11"/>
        <rFont val="Aptos Narrow"/>
        <family val="2"/>
      </rPr>
      <t xml:space="preserve">: </t>
    </r>
    <r>
      <rPr>
        <sz val="11"/>
        <color rgb="FFFF0000"/>
        <rFont val="Aptos Narrow"/>
        <family val="2"/>
      </rPr>
      <t>GST, allowance, bonuses, commission, expenses,
    incentives, medical benefits, overtime, etc.</t>
    </r>
  </si>
  <si>
    <r>
      <rPr>
        <b/>
        <vertAlign val="superscript"/>
        <sz val="11"/>
        <color rgb="FFFF0000"/>
        <rFont val="Aptos Narrow"/>
        <family val="2"/>
      </rPr>
      <t xml:space="preserve"> 1</t>
    </r>
    <r>
      <rPr>
        <b/>
        <sz val="11"/>
        <rFont val="Aptos Narrow"/>
        <family val="2"/>
      </rPr>
      <t xml:space="preserve"> Allowable: </t>
    </r>
    <r>
      <rPr>
        <sz val="11"/>
        <rFont val="Aptos Narrow"/>
        <family val="2"/>
      </rPr>
      <t>Gross salary comprising of basic; monthly variable
    component and employer’s CPF contribution only.</t>
    </r>
  </si>
  <si>
    <r>
      <rPr>
        <b/>
        <sz val="11"/>
        <color rgb="FFFF0000"/>
        <rFont val="Aptos Narrow"/>
        <family val="2"/>
      </rPr>
      <t xml:space="preserve"> ~ </t>
    </r>
    <r>
      <rPr>
        <b/>
        <sz val="11"/>
        <rFont val="Aptos Narrow"/>
        <family val="2"/>
      </rPr>
      <t>Allowable:</t>
    </r>
    <r>
      <rPr>
        <sz val="11"/>
        <rFont val="Aptos Narrow"/>
        <family val="2"/>
      </rPr>
      <t xml:space="preserve"> Hardware/software incl. installation, testing &amp; training.
</t>
    </r>
    <r>
      <rPr>
        <b/>
        <sz val="11"/>
        <rFont val="Aptos Narrow"/>
        <family val="2"/>
      </rPr>
      <t xml:space="preserve">    Non-Allowable:</t>
    </r>
    <r>
      <rPr>
        <sz val="11"/>
        <rFont val="Aptos Narrow"/>
        <family val="2"/>
      </rPr>
      <t xml:space="preserve"> </t>
    </r>
    <r>
      <rPr>
        <sz val="11"/>
        <color rgb="FFFF0000"/>
        <rFont val="Aptos Narrow"/>
        <family val="2"/>
      </rPr>
      <t>GST, maintenance &amp; support, ext. warranty.</t>
    </r>
  </si>
  <si>
    <r>
      <rPr>
        <b/>
        <sz val="11"/>
        <color rgb="FFFF0000"/>
        <rFont val="Aptos Narrow"/>
        <family val="2"/>
      </rPr>
      <t xml:space="preserve"> ^</t>
    </r>
    <r>
      <rPr>
        <sz val="11"/>
        <color rgb="FFFF0000"/>
        <rFont val="Aptos Narrow"/>
        <family val="2"/>
      </rPr>
      <t xml:space="preserve"> </t>
    </r>
    <r>
      <rPr>
        <b/>
        <sz val="11"/>
        <rFont val="Aptos Narrow"/>
        <family val="2"/>
      </rPr>
      <t>Allowable:</t>
    </r>
    <r>
      <rPr>
        <sz val="11"/>
        <rFont val="Aptos Narrow"/>
        <family val="2"/>
      </rPr>
      <t xml:space="preserve"> Third parties for consultancy or sub-contract services.
</t>
    </r>
    <r>
      <rPr>
        <b/>
        <sz val="11"/>
        <rFont val="Aptos Narrow"/>
        <family val="2"/>
      </rPr>
      <t xml:space="preserve">    Non-Allowable:</t>
    </r>
    <r>
      <rPr>
        <sz val="11"/>
        <rFont val="Aptos Narrow"/>
        <family val="2"/>
      </rPr>
      <t xml:space="preserve"> </t>
    </r>
    <r>
      <rPr>
        <sz val="11"/>
        <color rgb="FFFF0000"/>
        <rFont val="Aptos Narrow"/>
        <family val="2"/>
      </rPr>
      <t>GST, subcontracting to associate companies.</t>
    </r>
  </si>
  <si>
    <t>MC Description</t>
  </si>
  <si>
    <t>COPS Description</t>
  </si>
  <si>
    <t>Non- Support</t>
  </si>
  <si>
    <t>Type HSE Description</t>
  </si>
  <si>
    <t>Type MC Description</t>
  </si>
  <si>
    <t>Request for more rows above if required.</t>
  </si>
  <si>
    <t>Hardware, Software and/or Equipment (HSE)</t>
  </si>
  <si>
    <t>Material and/or Consumables (MC)</t>
  </si>
  <si>
    <r>
      <t xml:space="preserve">if more than one Applicant workssheet, the next Applicant worksheet must link to the </t>
    </r>
    <r>
      <rPr>
        <b/>
        <i/>
        <u/>
        <sz val="11"/>
        <color theme="1"/>
        <rFont val="Aptos"/>
        <family val="2"/>
      </rPr>
      <t>Consolidated Budget</t>
    </r>
    <r>
      <rPr>
        <i/>
        <sz val="11"/>
        <color theme="1"/>
        <rFont val="Aptos"/>
        <family val="2"/>
      </rPr>
      <t xml:space="preserve"> worksheet.</t>
    </r>
  </si>
  <si>
    <r>
      <t xml:space="preserve">This worksheet will autofill once the </t>
    </r>
    <r>
      <rPr>
        <b/>
        <i/>
        <u/>
        <sz val="11"/>
        <rFont val="Aptos"/>
        <family val="2"/>
      </rPr>
      <t>Applicant</t>
    </r>
    <r>
      <rPr>
        <i/>
        <sz val="11"/>
        <rFont val="Aptos"/>
        <family val="2"/>
      </rPr>
      <t xml:space="preserve"> worksheet is done. If additional </t>
    </r>
    <r>
      <rPr>
        <b/>
        <i/>
        <u/>
        <sz val="11"/>
        <rFont val="Aptos"/>
        <family val="2"/>
      </rPr>
      <t>Applicant</t>
    </r>
    <r>
      <rPr>
        <i/>
        <sz val="11"/>
        <rFont val="Aptos"/>
        <family val="2"/>
      </rPr>
      <t xml:space="preserve"> worksheets are needed, remember to use back the summation formulas to consolidate the total costs.</t>
    </r>
  </si>
  <si>
    <t>[For added worksheets, follow the formulas above]</t>
  </si>
  <si>
    <t>Hardware, Software and/or Equipment</t>
  </si>
  <si>
    <t>Material and/or Consumables</t>
  </si>
  <si>
    <t>Consultancy and/or Other Professional Services</t>
  </si>
  <si>
    <r>
      <rPr>
        <b/>
        <sz val="11"/>
        <color rgb="FFFF0000"/>
        <rFont val="Aptos"/>
        <family val="2"/>
      </rPr>
      <t>*</t>
    </r>
    <r>
      <rPr>
        <b/>
        <sz val="11"/>
        <color theme="1"/>
        <rFont val="Aptos"/>
        <family val="2"/>
      </rPr>
      <t xml:space="preserve"> Grant Title and ID</t>
    </r>
  </si>
  <si>
    <r>
      <t xml:space="preserve">Any overlap of Manpower with this programme?
</t>
    </r>
    <r>
      <rPr>
        <sz val="10"/>
        <color theme="1"/>
        <rFont val="Aptos"/>
        <family val="2"/>
      </rPr>
      <t>(Yes / No / N.A.)</t>
    </r>
  </si>
  <si>
    <r>
      <rPr>
        <b/>
        <sz val="11"/>
        <color rgb="FFFF0000"/>
        <rFont val="Aptos"/>
        <family val="2"/>
      </rPr>
      <t>1.</t>
    </r>
    <r>
      <rPr>
        <i/>
        <sz val="11"/>
        <rFont val="Aptos"/>
        <family val="2"/>
      </rPr>
      <t xml:space="preserve"> If  there are any current public funding project(s) that is/are of similar nature to this innovSpur Programme, then it will render this application invalid. This is because public funding coming from another agency to project(s) that is/are of similar nature to this innovSpur Programme will result in double funding.</t>
    </r>
  </si>
  <si>
    <t>3. I ensure that the budget for all the proposed items above are necessary, not inflated and in accordance to the prevailing applied guidelines of my organisation.</t>
  </si>
  <si>
    <t>4. I ensure that all purchased items are currently unavailable in my organisation. If the proposed item is available, I will provide reasonable justifications to purchase another one.</t>
  </si>
  <si>
    <r>
      <rPr>
        <b/>
        <vertAlign val="superscript"/>
        <sz val="11"/>
        <color rgb="FFFF0000"/>
        <rFont val="Aptos"/>
        <family val="2"/>
      </rPr>
      <t>1</t>
    </r>
    <r>
      <rPr>
        <b/>
        <sz val="11"/>
        <rFont val="Aptos"/>
        <family val="2"/>
      </rPr>
      <t xml:space="preserve"> Expenditure on Manpower (EOM)
</t>
    </r>
    <r>
      <rPr>
        <b/>
        <i/>
        <sz val="11"/>
        <color rgb="FFFF0000"/>
        <rFont val="Aptos"/>
        <family val="2"/>
      </rPr>
      <t xml:space="preserve"> Key Manpower must be based locally</t>
    </r>
  </si>
  <si>
    <t>Declaration by Applicant Organisation</t>
  </si>
  <si>
    <r>
      <rPr>
        <b/>
        <sz val="11"/>
        <color rgb="FFFF0000"/>
        <rFont val="Aptos"/>
        <family val="2"/>
      </rPr>
      <t xml:space="preserve">** </t>
    </r>
    <r>
      <rPr>
        <b/>
        <sz val="11"/>
        <color theme="1"/>
        <rFont val="Aptos"/>
        <family val="2"/>
      </rPr>
      <t>TOTAL REQUESTED</t>
    </r>
  </si>
  <si>
    <r>
      <rPr>
        <b/>
        <sz val="11"/>
        <color rgb="FFFF0000"/>
        <rFont val="Aptos"/>
        <family val="2"/>
      </rPr>
      <t>**</t>
    </r>
    <r>
      <rPr>
        <i/>
        <sz val="11"/>
        <rFont val="Aptos"/>
        <family val="2"/>
      </rPr>
      <t xml:space="preserve"> Total requested amount </t>
    </r>
    <r>
      <rPr>
        <b/>
        <i/>
        <sz val="11"/>
        <rFont val="Aptos"/>
        <family val="2"/>
      </rPr>
      <t>shall not exceed 75% or S$500,000 (whichever is lower)</t>
    </r>
    <r>
      <rPr>
        <i/>
        <sz val="11"/>
        <rFont val="Aptos"/>
        <family val="2"/>
      </rPr>
      <t xml:space="preserve"> of the total cost during Letter of Award's Qualifying Period and based
     on  Letter of Award's Qualifying Expenses</t>
    </r>
  </si>
  <si>
    <r>
      <rPr>
        <b/>
        <sz val="11"/>
        <color rgb="FFFF0000"/>
        <rFont val="Aptos"/>
        <family val="2"/>
      </rPr>
      <t xml:space="preserve">^ </t>
    </r>
    <r>
      <rPr>
        <b/>
        <sz val="11"/>
        <rFont val="Aptos"/>
        <family val="2"/>
      </rPr>
      <t>Consultancy and Other
Professional Services (COPS)</t>
    </r>
  </si>
  <si>
    <t>Consultancy and Other Professional Services (COPS)</t>
  </si>
  <si>
    <t>Principal Developer Name and Designation</t>
  </si>
  <si>
    <t>Signature of Principal Developer and Date</t>
  </si>
  <si>
    <t>Principal Developer  Name</t>
  </si>
  <si>
    <t>Principal Developer Email</t>
  </si>
  <si>
    <t>To type correctly Name and Designation of the Principal Developer , and provide Signature and Date.</t>
  </si>
  <si>
    <t>Please complete this worksheet for grants currently held or being applied by the Principal Developer</t>
  </si>
  <si>
    <t>Please complete this sheet for grants currently held or being applied by the Principal Developer.</t>
  </si>
  <si>
    <t>All Principal Developers must be accounted for under this section. Failure to do so may render the application invalid.</t>
  </si>
  <si>
    <t>(Principal Developer, Project Manager, etc.)</t>
  </si>
  <si>
    <r>
      <rPr>
        <b/>
        <i/>
        <sz val="11"/>
        <color rgb="FFFF0000"/>
        <rFont val="Aptos"/>
        <family val="2"/>
      </rPr>
      <t>2.</t>
    </r>
    <r>
      <rPr>
        <i/>
        <sz val="11"/>
        <color theme="1"/>
        <rFont val="Aptos"/>
        <family val="2"/>
      </rPr>
      <t xml:space="preserve"> If the Principal Developer is involved in other public funding project(s) that is/are of NO similar nature to this innovSpur Programme, Principal Developer MUST declare his/her involvement in the public funding project(s) WILL NOT OVERLAP with this innovSpur programme in terms of Expenditure on Manpower. For example, If  Principal Developer already spend 6 months in other public funding projects, then the Principal Developer can only put a maximum of 6 months manpower involvement for this innovSpur Programme.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</si>
</sst>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quot;$&quot;* #,##0_);_(&quot;$&quot;* \(#,##0\);_(&quot;$&quot;* &quot;-&quot;_);_(@_)"/>
    <numFmt numFmtId="44" formatCode="_(&quot;$&quot;* #,##0.00_);_(&quot;$&quot;* \(#,##0.00\);_(&quot;$&quot;* &quot;-&quot;??_);_(@_)"/>
    <numFmt numFmtId="43" formatCode="_(* #,##0.00_);_(* \(#,##0.00\);_(* &quot;-&quot;??_);_(@_)"/>
    <numFmt numFmtId="164" formatCode="_-* #,##0.00_-;\-* #,##0.00_-;_-* &quot;-&quot;??_-;_-@_-"/>
    <numFmt numFmtId="165" formatCode="[$-409]d\-mmm\-yyyy;@"/>
    <numFmt numFmtId="166" formatCode="0&quot;%&quot;"/>
    <numFmt numFmtId="167" formatCode="0.0\ &quot;Yr&quot;"/>
    <numFmt numFmtId="168" formatCode="dd\-mmm\-yyyy"/>
    <numFmt numFmtId="169" formatCode="#,##0.0\ &quot;mth&quot;"/>
    <numFmt numFmtId="170" formatCode="#,##0.0&quot;m&quot;"/>
    <numFmt numFmtId="171" formatCode="#,##0.0&quot;i&quot;"/>
    <numFmt numFmtId="172" formatCode="&quot;$&quot;#,##0.00"/>
  </numFmts>
  <fonts count="42" x14ac:knownFonts="1">
    <font>
      <sz val="11"/>
      <color theme="1"/>
      <name val="Calibri"/>
      <family val="2"/>
      <scheme val="minor"/>
    </font>
    <font>
      <sz val="11"/>
      <color theme="1"/>
      <name val="Aptos"/>
      <family val="2"/>
    </font>
    <font>
      <sz val="11"/>
      <color theme="1"/>
      <name val="Aptos"/>
      <family val="2"/>
    </font>
    <font>
      <sz val="11"/>
      <color theme="1"/>
      <name val="Calibri"/>
      <family val="2"/>
      <scheme val="minor"/>
    </font>
    <font>
      <u/>
      <sz val="11"/>
      <color theme="10"/>
      <name val="Calibri"/>
      <family val="2"/>
      <scheme val="minor"/>
    </font>
    <font>
      <u/>
      <sz val="11"/>
      <color theme="11"/>
      <name val="Calibri"/>
      <family val="2"/>
      <scheme val="minor"/>
    </font>
    <font>
      <b/>
      <sz val="14"/>
      <color theme="0"/>
      <name val="Aptos"/>
      <family val="2"/>
    </font>
    <font>
      <i/>
      <sz val="10"/>
      <color theme="0"/>
      <name val="Aptos"/>
      <family val="2"/>
    </font>
    <font>
      <sz val="12"/>
      <color theme="1"/>
      <name val="Aptos"/>
      <family val="2"/>
    </font>
    <font>
      <sz val="14"/>
      <color theme="1"/>
      <name val="Aptos"/>
      <family val="2"/>
    </font>
    <font>
      <b/>
      <sz val="11"/>
      <color theme="1"/>
      <name val="Aptos"/>
      <family val="2"/>
    </font>
    <font>
      <sz val="11"/>
      <color theme="1"/>
      <name val="Aptos"/>
      <family val="2"/>
    </font>
    <font>
      <b/>
      <sz val="11"/>
      <name val="Aptos"/>
      <family val="2"/>
    </font>
    <font>
      <sz val="11"/>
      <name val="Aptos"/>
      <family val="2"/>
    </font>
    <font>
      <i/>
      <sz val="11"/>
      <color theme="1"/>
      <name val="Aptos"/>
      <family val="2"/>
    </font>
    <font>
      <b/>
      <i/>
      <u/>
      <sz val="11"/>
      <color rgb="FFFF0000"/>
      <name val="Aptos"/>
      <family val="2"/>
    </font>
    <font>
      <b/>
      <i/>
      <u/>
      <sz val="11"/>
      <color theme="1"/>
      <name val="Aptos"/>
      <family val="2"/>
    </font>
    <font>
      <i/>
      <sz val="11"/>
      <name val="Aptos"/>
      <family val="2"/>
    </font>
    <font>
      <b/>
      <i/>
      <u/>
      <sz val="11"/>
      <name val="Aptos"/>
      <family val="2"/>
    </font>
    <font>
      <b/>
      <sz val="12"/>
      <color theme="1"/>
      <name val="Aptos"/>
      <family val="2"/>
    </font>
    <font>
      <sz val="9"/>
      <name val="Aptos"/>
      <family val="2"/>
    </font>
    <font>
      <b/>
      <vertAlign val="superscript"/>
      <sz val="11"/>
      <color rgb="FFFF0000"/>
      <name val="Aptos"/>
      <family val="2"/>
    </font>
    <font>
      <b/>
      <sz val="11"/>
      <color rgb="FFFF0000"/>
      <name val="Aptos"/>
      <family val="2"/>
    </font>
    <font>
      <sz val="10"/>
      <name val="Aptos"/>
      <family val="2"/>
    </font>
    <font>
      <b/>
      <i/>
      <sz val="11"/>
      <name val="Aptos"/>
      <family val="2"/>
    </font>
    <font>
      <i/>
      <sz val="10"/>
      <name val="Aptos"/>
      <family val="2"/>
    </font>
    <font>
      <sz val="10"/>
      <color theme="1"/>
      <name val="Aptos"/>
      <family val="2"/>
    </font>
    <font>
      <sz val="11"/>
      <name val="Aptos Narrow"/>
      <family val="2"/>
    </font>
    <font>
      <b/>
      <sz val="11"/>
      <color rgb="FFFF0000"/>
      <name val="Aptos Narrow"/>
      <family val="2"/>
    </font>
    <font>
      <sz val="11"/>
      <color rgb="FFFF0000"/>
      <name val="Aptos Narrow"/>
      <family val="2"/>
    </font>
    <font>
      <b/>
      <sz val="11"/>
      <name val="Aptos Narrow"/>
      <family val="2"/>
    </font>
    <font>
      <b/>
      <vertAlign val="superscript"/>
      <sz val="11"/>
      <color rgb="FFFF0000"/>
      <name val="Aptos Narrow"/>
      <family val="2"/>
    </font>
    <font>
      <b/>
      <sz val="11"/>
      <color theme="1" tint="0.249977111117893"/>
      <name val="Aptos"/>
      <family val="2"/>
    </font>
    <font>
      <b/>
      <sz val="12"/>
      <color rgb="FFFF0000"/>
      <name val="Aptos"/>
      <family val="2"/>
    </font>
    <font>
      <b/>
      <sz val="11"/>
      <color theme="0"/>
      <name val="Aptos"/>
      <family val="2"/>
    </font>
    <font>
      <b/>
      <sz val="12"/>
      <color theme="0"/>
      <name val="Aptos"/>
      <family val="2"/>
    </font>
    <font>
      <b/>
      <sz val="12"/>
      <color rgb="FF0000FF"/>
      <name val="Aptos"/>
      <family val="2"/>
    </font>
    <font>
      <sz val="12"/>
      <name val="Aptos"/>
      <family val="2"/>
    </font>
    <font>
      <b/>
      <sz val="12"/>
      <name val="Aptos"/>
      <family val="2"/>
    </font>
    <font>
      <b/>
      <u/>
      <sz val="12"/>
      <name val="Aptos"/>
      <family val="2"/>
    </font>
    <font>
      <b/>
      <i/>
      <sz val="11"/>
      <color rgb="FFFF0000"/>
      <name val="Aptos"/>
      <family val="2"/>
    </font>
    <font>
      <b/>
      <u/>
      <sz val="10"/>
      <name val="Aptos"/>
      <family val="2"/>
    </font>
  </fonts>
  <fills count="1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2"/>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14D92"/>
        <bgColor indexed="64"/>
      </patternFill>
    </fill>
    <fill>
      <patternFill patternType="solid">
        <fgColor rgb="FFEEDEEE"/>
        <bgColor indexed="64"/>
      </patternFill>
    </fill>
    <fill>
      <patternFill patternType="solid">
        <fgColor rgb="FF9FFFF8"/>
        <bgColor indexed="64"/>
      </patternFill>
    </fill>
    <fill>
      <patternFill patternType="solid">
        <fgColor theme="8" tint="0.79998168889431442"/>
        <bgColor indexed="64"/>
      </patternFill>
    </fill>
    <fill>
      <patternFill patternType="solid">
        <fgColor rgb="FF99FF66"/>
        <bgColor indexed="64"/>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bottom/>
      <diagonal/>
    </border>
    <border>
      <left/>
      <right style="thin">
        <color theme="0" tint="-0.24994659260841701"/>
      </right>
      <top/>
      <bottom/>
      <diagonal/>
    </border>
    <border>
      <left/>
      <right/>
      <top style="thin">
        <color theme="0" tint="-0.24994659260841701"/>
      </top>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right/>
      <top style="thin">
        <color theme="0" tint="-0.499984740745262"/>
      </top>
      <bottom/>
      <diagonal/>
    </border>
    <border>
      <left/>
      <right style="thin">
        <color theme="0" tint="-0.499984740745262"/>
      </right>
      <top/>
      <bottom style="thin">
        <color theme="0" tint="-0.499984740745262"/>
      </bottom>
      <diagonal/>
    </border>
  </borders>
  <cellStyleXfs count="7">
    <xf numFmtId="0" fontId="0" fillId="0" borderId="0"/>
    <xf numFmtId="43" fontId="3" fillId="0" borderId="0" applyFont="0" applyFill="0" applyBorder="0" applyAlignment="0" applyProtection="0"/>
    <xf numFmtId="9"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296">
    <xf numFmtId="0" fontId="0" fillId="0" borderId="0" xfId="0"/>
    <xf numFmtId="1" fontId="0" fillId="0" borderId="0" xfId="0" applyNumberFormat="1"/>
    <xf numFmtId="0" fontId="7" fillId="10" borderId="6" xfId="0" applyFont="1" applyFill="1" applyBorder="1" applyAlignment="1">
      <alignment horizontal="right" vertical="center"/>
    </xf>
    <xf numFmtId="49" fontId="8" fillId="0" borderId="0" xfId="0" applyNumberFormat="1" applyFont="1" applyAlignment="1">
      <alignment vertical="center"/>
    </xf>
    <xf numFmtId="49" fontId="9" fillId="0" borderId="0" xfId="0" applyNumberFormat="1" applyFont="1" applyAlignment="1">
      <alignment vertical="center"/>
    </xf>
    <xf numFmtId="0" fontId="10" fillId="0" borderId="0" xfId="0" applyFont="1" applyAlignment="1">
      <alignment horizontal="center" vertical="center"/>
    </xf>
    <xf numFmtId="49" fontId="10" fillId="0" borderId="0" xfId="0" applyNumberFormat="1" applyFont="1" applyAlignment="1">
      <alignment horizontal="center" vertical="center"/>
    </xf>
    <xf numFmtId="49" fontId="11" fillId="0" borderId="0" xfId="0" applyNumberFormat="1" applyFont="1" applyAlignment="1">
      <alignment vertical="center"/>
    </xf>
    <xf numFmtId="0" fontId="12" fillId="0" borderId="0" xfId="0" applyFont="1" applyAlignment="1">
      <alignment horizontal="center" vertical="top"/>
    </xf>
    <xf numFmtId="49" fontId="13" fillId="0" borderId="0" xfId="0" applyNumberFormat="1" applyFont="1" applyAlignment="1">
      <alignment vertical="top"/>
    </xf>
    <xf numFmtId="49" fontId="13" fillId="0" borderId="0" xfId="0" applyNumberFormat="1" applyFont="1"/>
    <xf numFmtId="49" fontId="13" fillId="0" borderId="0" xfId="0" applyNumberFormat="1" applyFont="1" applyAlignment="1">
      <alignment wrapText="1"/>
    </xf>
    <xf numFmtId="49" fontId="11" fillId="0" borderId="0" xfId="0" applyNumberFormat="1" applyFont="1"/>
    <xf numFmtId="0" fontId="11" fillId="0" borderId="0" xfId="0" applyFont="1" applyAlignment="1">
      <alignment horizontal="center" vertical="center"/>
    </xf>
    <xf numFmtId="49" fontId="13" fillId="0" borderId="0" xfId="0" applyNumberFormat="1" applyFont="1" applyAlignment="1">
      <alignment horizontal="center" vertical="center"/>
    </xf>
    <xf numFmtId="49" fontId="12" fillId="0" borderId="0" xfId="0" applyNumberFormat="1" applyFont="1" applyAlignment="1">
      <alignment vertical="center"/>
    </xf>
    <xf numFmtId="0" fontId="13" fillId="0" borderId="0" xfId="0" applyFont="1" applyAlignment="1">
      <alignment horizontal="center" vertical="top"/>
    </xf>
    <xf numFmtId="49" fontId="11" fillId="0" borderId="0" xfId="0" applyNumberFormat="1" applyFont="1" applyAlignment="1">
      <alignment vertical="top"/>
    </xf>
    <xf numFmtId="49" fontId="14" fillId="0" borderId="0" xfId="0" applyNumberFormat="1" applyFont="1" applyAlignment="1">
      <alignment horizontal="center" vertical="top"/>
    </xf>
    <xf numFmtId="49" fontId="14" fillId="0" borderId="0" xfId="0" applyNumberFormat="1" applyFont="1" applyAlignment="1">
      <alignment vertical="top"/>
    </xf>
    <xf numFmtId="0" fontId="11" fillId="0" borderId="0" xfId="0" applyFont="1" applyAlignment="1">
      <alignment horizontal="center" vertical="top"/>
    </xf>
    <xf numFmtId="49" fontId="17" fillId="0" borderId="0" xfId="0" applyNumberFormat="1" applyFont="1" applyAlignment="1">
      <alignment horizontal="right" vertical="center"/>
    </xf>
    <xf numFmtId="49" fontId="13" fillId="0" borderId="0" xfId="0" applyNumberFormat="1" applyFont="1" applyAlignment="1">
      <alignment horizontal="center" vertical="top"/>
    </xf>
    <xf numFmtId="49" fontId="17" fillId="0" borderId="0" xfId="0" applyNumberFormat="1" applyFont="1" applyAlignment="1">
      <alignment horizontal="right" vertical="top" wrapText="1"/>
    </xf>
    <xf numFmtId="0" fontId="11" fillId="0" borderId="0" xfId="0" applyFont="1" applyAlignment="1">
      <alignment vertical="top"/>
    </xf>
    <xf numFmtId="0" fontId="9" fillId="0" borderId="0" xfId="0" applyFont="1" applyAlignment="1" applyProtection="1">
      <alignment vertical="center"/>
      <protection locked="0"/>
    </xf>
    <xf numFmtId="0" fontId="11" fillId="0" borderId="0" xfId="0" applyFont="1" applyAlignment="1" applyProtection="1">
      <alignment vertical="center"/>
      <protection locked="0"/>
    </xf>
    <xf numFmtId="0" fontId="12" fillId="6" borderId="6" xfId="0" applyFont="1" applyFill="1" applyBorder="1" applyAlignment="1">
      <alignment horizontal="right" vertical="center"/>
    </xf>
    <xf numFmtId="0" fontId="13" fillId="6" borderId="5" xfId="0" applyFont="1" applyFill="1" applyBorder="1" applyAlignment="1">
      <alignment horizontal="left" vertical="center"/>
    </xf>
    <xf numFmtId="0" fontId="13" fillId="6" borderId="6" xfId="0" applyFont="1" applyFill="1" applyBorder="1" applyAlignment="1">
      <alignment horizontal="right" vertical="center"/>
    </xf>
    <xf numFmtId="0" fontId="13" fillId="6" borderId="5" xfId="0" applyFont="1" applyFill="1" applyBorder="1" applyAlignment="1">
      <alignment horizontal="right" vertical="center"/>
    </xf>
    <xf numFmtId="0" fontId="13" fillId="6" borderId="8" xfId="0" applyFont="1" applyFill="1" applyBorder="1" applyAlignment="1">
      <alignment horizontal="right" vertical="center"/>
    </xf>
    <xf numFmtId="0" fontId="11" fillId="0" borderId="0" xfId="0" applyFont="1" applyProtection="1">
      <protection locked="0"/>
    </xf>
    <xf numFmtId="0" fontId="13" fillId="0" borderId="0" xfId="0" applyFont="1" applyAlignment="1">
      <alignment horizontal="center" vertical="top" wrapText="1"/>
    </xf>
    <xf numFmtId="0" fontId="13" fillId="0" borderId="0" xfId="0" applyFont="1" applyAlignment="1">
      <alignment vertical="top" wrapText="1"/>
    </xf>
    <xf numFmtId="0" fontId="20" fillId="0" borderId="0" xfId="0" applyFont="1" applyAlignment="1">
      <alignment vertical="top" wrapText="1"/>
    </xf>
    <xf numFmtId="0" fontId="11" fillId="6" borderId="7" xfId="0" applyFont="1" applyFill="1" applyBorder="1" applyAlignment="1">
      <alignment horizontal="left"/>
    </xf>
    <xf numFmtId="0" fontId="12" fillId="6" borderId="6" xfId="0" applyFont="1" applyFill="1" applyBorder="1" applyAlignment="1">
      <alignment horizontal="right"/>
    </xf>
    <xf numFmtId="0" fontId="10" fillId="6" borderId="8" xfId="0" applyFont="1" applyFill="1" applyBorder="1" applyAlignment="1">
      <alignment horizontal="center"/>
    </xf>
    <xf numFmtId="0" fontId="12" fillId="6" borderId="8" xfId="0" applyFont="1" applyFill="1" applyBorder="1" applyAlignment="1">
      <alignment horizontal="center"/>
    </xf>
    <xf numFmtId="0" fontId="12" fillId="6" borderId="8" xfId="0" applyFont="1" applyFill="1" applyBorder="1" applyAlignment="1">
      <alignment horizontal="center" wrapText="1"/>
    </xf>
    <xf numFmtId="172" fontId="10" fillId="0" borderId="8" xfId="0" applyNumberFormat="1" applyFont="1" applyBorder="1" applyAlignment="1">
      <alignment horizontal="center" vertical="center"/>
    </xf>
    <xf numFmtId="172" fontId="12" fillId="12" borderId="8" xfId="0" applyNumberFormat="1" applyFont="1" applyFill="1" applyBorder="1" applyAlignment="1">
      <alignment horizontal="center" vertical="center" wrapText="1"/>
    </xf>
    <xf numFmtId="0" fontId="23" fillId="0" borderId="16" xfId="0" applyFont="1" applyBorder="1" applyAlignment="1">
      <alignment horizontal="left" vertical="top"/>
    </xf>
    <xf numFmtId="0" fontId="23" fillId="0" borderId="0" xfId="0" applyFont="1" applyAlignment="1">
      <alignment horizontal="left" vertical="top"/>
    </xf>
    <xf numFmtId="0" fontId="12" fillId="8" borderId="19" xfId="0" applyFont="1" applyFill="1" applyBorder="1" applyAlignment="1">
      <alignment horizontal="center" vertical="center"/>
    </xf>
    <xf numFmtId="0" fontId="12" fillId="8" borderId="19" xfId="0" applyFont="1" applyFill="1" applyBorder="1" applyAlignment="1">
      <alignment vertical="center" wrapText="1"/>
    </xf>
    <xf numFmtId="0" fontId="12" fillId="8" borderId="19" xfId="0" applyFont="1" applyFill="1" applyBorder="1" applyAlignment="1">
      <alignment horizontal="center" vertical="center" wrapText="1"/>
    </xf>
    <xf numFmtId="0" fontId="24" fillId="8" borderId="17" xfId="0" applyFont="1" applyFill="1" applyBorder="1" applyAlignment="1">
      <alignment vertical="center" wrapText="1"/>
    </xf>
    <xf numFmtId="0" fontId="12" fillId="8" borderId="18" xfId="0" applyFont="1" applyFill="1" applyBorder="1" applyAlignment="1">
      <alignment vertical="center" wrapText="1"/>
    </xf>
    <xf numFmtId="0" fontId="12" fillId="8" borderId="18"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24" fillId="8" borderId="18" xfId="0" applyFont="1" applyFill="1" applyBorder="1" applyAlignment="1">
      <alignment vertical="center" wrapText="1"/>
    </xf>
    <xf numFmtId="0" fontId="13" fillId="0" borderId="8" xfId="0" applyFont="1" applyBorder="1" applyAlignment="1">
      <alignment horizontal="center" vertical="center" wrapText="1"/>
    </xf>
    <xf numFmtId="0" fontId="13" fillId="3" borderId="8" xfId="0" applyFont="1" applyFill="1" applyBorder="1" applyAlignment="1" applyProtection="1">
      <alignment vertical="center" wrapText="1"/>
      <protection locked="0"/>
    </xf>
    <xf numFmtId="172" fontId="13" fillId="3" borderId="8" xfId="0" applyNumberFormat="1" applyFont="1" applyFill="1" applyBorder="1" applyAlignment="1" applyProtection="1">
      <alignment horizontal="center" vertical="center" wrapText="1"/>
      <protection locked="0"/>
    </xf>
    <xf numFmtId="170" fontId="13" fillId="3" borderId="8" xfId="0" applyNumberFormat="1" applyFont="1" applyFill="1" applyBorder="1" applyAlignment="1" applyProtection="1">
      <alignment horizontal="center" vertical="center" wrapText="1"/>
      <protection locked="0"/>
    </xf>
    <xf numFmtId="172" fontId="13" fillId="3" borderId="8" xfId="1" applyNumberFormat="1" applyFont="1" applyFill="1" applyBorder="1" applyAlignment="1" applyProtection="1">
      <alignment horizontal="left" vertical="top" wrapText="1"/>
      <protection locked="0"/>
    </xf>
    <xf numFmtId="0" fontId="25" fillId="6" borderId="5" xfId="0" applyFont="1" applyFill="1" applyBorder="1" applyProtection="1">
      <protection locked="0"/>
    </xf>
    <xf numFmtId="0" fontId="25" fillId="6" borderId="7" xfId="0" applyFont="1" applyFill="1" applyBorder="1" applyProtection="1">
      <protection locked="0"/>
    </xf>
    <xf numFmtId="0" fontId="25" fillId="6" borderId="6" xfId="0" applyFont="1" applyFill="1" applyBorder="1" applyProtection="1">
      <protection locked="0"/>
    </xf>
    <xf numFmtId="0" fontId="26" fillId="0" borderId="0" xfId="0" applyFont="1" applyProtection="1">
      <protection locked="0"/>
    </xf>
    <xf numFmtId="0" fontId="11" fillId="0" borderId="0" xfId="0" applyFont="1"/>
    <xf numFmtId="0" fontId="12" fillId="4" borderId="17" xfId="0" applyFont="1" applyFill="1" applyBorder="1" applyAlignment="1">
      <alignment horizontal="center" vertical="center"/>
    </xf>
    <xf numFmtId="0" fontId="12" fillId="4" borderId="9" xfId="0" applyFont="1" applyFill="1" applyBorder="1" applyAlignment="1">
      <alignment vertical="center"/>
    </xf>
    <xf numFmtId="0" fontId="12" fillId="4" borderId="10" xfId="0" applyFont="1" applyFill="1" applyBorder="1" applyAlignment="1">
      <alignment vertical="center"/>
    </xf>
    <xf numFmtId="0" fontId="12" fillId="4" borderId="6" xfId="0" applyFont="1" applyFill="1" applyBorder="1" applyAlignment="1">
      <alignment horizontal="center" vertical="center"/>
    </xf>
    <xf numFmtId="0" fontId="12" fillId="4" borderId="17" xfId="0" applyFont="1" applyFill="1" applyBorder="1" applyAlignment="1">
      <alignment vertical="center"/>
    </xf>
    <xf numFmtId="0" fontId="12" fillId="4" borderId="18" xfId="0" applyFont="1" applyFill="1" applyBorder="1" applyAlignment="1">
      <alignment horizontal="center" vertical="center"/>
    </xf>
    <xf numFmtId="0" fontId="12" fillId="4" borderId="11" xfId="0" applyFont="1" applyFill="1" applyBorder="1" applyAlignment="1">
      <alignment vertical="center"/>
    </xf>
    <xf numFmtId="0" fontId="12" fillId="4" borderId="12" xfId="0" applyFont="1" applyFill="1" applyBorder="1" applyAlignment="1">
      <alignment vertical="center"/>
    </xf>
    <xf numFmtId="0" fontId="12" fillId="4" borderId="8" xfId="0" applyFont="1" applyFill="1" applyBorder="1" applyAlignment="1">
      <alignment horizontal="center" vertical="center"/>
    </xf>
    <xf numFmtId="0" fontId="24" fillId="4" borderId="18" xfId="0" applyFont="1" applyFill="1" applyBorder="1" applyAlignment="1">
      <alignment vertical="center"/>
    </xf>
    <xf numFmtId="171" fontId="13" fillId="3" borderId="8" xfId="0" applyNumberFormat="1" applyFont="1" applyFill="1" applyBorder="1" applyAlignment="1" applyProtection="1">
      <alignment horizontal="center" vertical="center" wrapText="1"/>
      <protection locked="0"/>
    </xf>
    <xf numFmtId="171" fontId="13" fillId="3" borderId="6" xfId="0" applyNumberFormat="1" applyFont="1" applyFill="1" applyBorder="1" applyAlignment="1" applyProtection="1">
      <alignment horizontal="center" vertical="center" wrapText="1"/>
      <protection locked="0"/>
    </xf>
    <xf numFmtId="172" fontId="13" fillId="3" borderId="8" xfId="1" applyNumberFormat="1" applyFont="1" applyFill="1" applyBorder="1" applyAlignment="1" applyProtection="1">
      <alignment vertical="top" wrapText="1"/>
      <protection locked="0"/>
    </xf>
    <xf numFmtId="0" fontId="12" fillId="13" borderId="17" xfId="0" applyFont="1" applyFill="1" applyBorder="1" applyAlignment="1">
      <alignment horizontal="center" vertical="center"/>
    </xf>
    <xf numFmtId="0" fontId="12" fillId="13" borderId="9" xfId="0" applyFont="1" applyFill="1" applyBorder="1" applyAlignment="1">
      <alignment vertical="center"/>
    </xf>
    <xf numFmtId="0" fontId="12" fillId="13" borderId="10" xfId="0" applyFont="1" applyFill="1" applyBorder="1" applyAlignment="1">
      <alignment vertical="center"/>
    </xf>
    <xf numFmtId="0" fontId="12" fillId="13" borderId="17" xfId="0" applyFont="1" applyFill="1" applyBorder="1" applyAlignment="1">
      <alignment vertical="center"/>
    </xf>
    <xf numFmtId="0" fontId="12" fillId="13" borderId="18" xfId="0" applyFont="1" applyFill="1" applyBorder="1" applyAlignment="1">
      <alignment horizontal="center" vertical="center"/>
    </xf>
    <xf numFmtId="0" fontId="12" fillId="13" borderId="11" xfId="0" applyFont="1" applyFill="1" applyBorder="1" applyAlignment="1">
      <alignment vertical="center"/>
    </xf>
    <xf numFmtId="0" fontId="12" fillId="13" borderId="12" xfId="0" applyFont="1" applyFill="1" applyBorder="1" applyAlignment="1">
      <alignment vertical="center"/>
    </xf>
    <xf numFmtId="0" fontId="12" fillId="13" borderId="8" xfId="0" applyFont="1" applyFill="1" applyBorder="1" applyAlignment="1">
      <alignment horizontal="center" vertical="center"/>
    </xf>
    <xf numFmtId="0" fontId="24" fillId="13" borderId="18" xfId="0" applyFont="1" applyFill="1" applyBorder="1" applyAlignment="1">
      <alignment vertical="center"/>
    </xf>
    <xf numFmtId="0" fontId="12" fillId="11" borderId="17" xfId="0" applyFont="1" applyFill="1" applyBorder="1" applyAlignment="1">
      <alignment horizontal="center" vertical="center"/>
    </xf>
    <xf numFmtId="0" fontId="12" fillId="11" borderId="9" xfId="0" applyFont="1" applyFill="1" applyBorder="1" applyAlignment="1">
      <alignment vertical="center"/>
    </xf>
    <xf numFmtId="0" fontId="12" fillId="11" borderId="10" xfId="0" applyFont="1" applyFill="1" applyBorder="1" applyAlignment="1">
      <alignment vertical="center"/>
    </xf>
    <xf numFmtId="0" fontId="12" fillId="11" borderId="6" xfId="0" applyFont="1" applyFill="1" applyBorder="1" applyAlignment="1">
      <alignment horizontal="center" vertical="center"/>
    </xf>
    <xf numFmtId="0" fontId="12" fillId="11" borderId="17" xfId="0" applyFont="1" applyFill="1" applyBorder="1" applyAlignment="1">
      <alignment vertical="center"/>
    </xf>
    <xf numFmtId="0" fontId="12" fillId="11" borderId="18" xfId="0" applyFont="1" applyFill="1" applyBorder="1" applyAlignment="1">
      <alignment horizontal="center" vertical="center"/>
    </xf>
    <xf numFmtId="0" fontId="12" fillId="11" borderId="11" xfId="0" applyFont="1" applyFill="1" applyBorder="1" applyAlignment="1">
      <alignment vertical="center"/>
    </xf>
    <xf numFmtId="0" fontId="12" fillId="11" borderId="12" xfId="0" applyFont="1" applyFill="1" applyBorder="1" applyAlignment="1">
      <alignment vertical="center"/>
    </xf>
    <xf numFmtId="0" fontId="12" fillId="11" borderId="8" xfId="0" applyFont="1" applyFill="1" applyBorder="1" applyAlignment="1">
      <alignment horizontal="center" vertical="center"/>
    </xf>
    <xf numFmtId="0" fontId="24" fillId="11" borderId="18" xfId="0" applyFont="1" applyFill="1" applyBorder="1" applyAlignment="1">
      <alignment vertical="center"/>
    </xf>
    <xf numFmtId="170" fontId="13" fillId="3" borderId="6" xfId="0" applyNumberFormat="1" applyFont="1" applyFill="1" applyBorder="1" applyAlignment="1" applyProtection="1">
      <alignment horizontal="center" vertical="center" wrapText="1"/>
      <protection locked="0"/>
    </xf>
    <xf numFmtId="166" fontId="12" fillId="6" borderId="8" xfId="2" applyNumberFormat="1" applyFont="1" applyFill="1" applyBorder="1" applyAlignment="1" applyProtection="1">
      <alignment horizontal="center" vertical="center"/>
    </xf>
    <xf numFmtId="166" fontId="12" fillId="6" borderId="5" xfId="2" applyNumberFormat="1" applyFont="1" applyFill="1" applyBorder="1" applyAlignment="1" applyProtection="1">
      <alignment horizontal="center" vertical="center"/>
    </xf>
    <xf numFmtId="0" fontId="13" fillId="3" borderId="8" xfId="0" applyFont="1" applyFill="1" applyBorder="1" applyAlignment="1" applyProtection="1">
      <alignment horizontal="left" vertical="center"/>
      <protection locked="0"/>
    </xf>
    <xf numFmtId="0" fontId="27" fillId="6" borderId="8" xfId="0" applyFont="1" applyFill="1" applyBorder="1" applyAlignment="1">
      <alignment vertical="top" wrapText="1"/>
    </xf>
    <xf numFmtId="0" fontId="27" fillId="6" borderId="17" xfId="0" applyFont="1" applyFill="1" applyBorder="1" applyAlignment="1">
      <alignment wrapText="1"/>
    </xf>
    <xf numFmtId="0" fontId="27" fillId="6" borderId="18" xfId="0" applyFont="1" applyFill="1" applyBorder="1" applyAlignment="1">
      <alignment vertical="top" wrapText="1"/>
    </xf>
    <xf numFmtId="0" fontId="27" fillId="6" borderId="8" xfId="0" applyFont="1" applyFill="1" applyBorder="1" applyAlignment="1">
      <alignment horizontal="left" vertical="center" wrapText="1"/>
    </xf>
    <xf numFmtId="0" fontId="27" fillId="6" borderId="8" xfId="0" applyFont="1" applyFill="1" applyBorder="1" applyAlignment="1">
      <alignment vertical="center" wrapText="1"/>
    </xf>
    <xf numFmtId="172" fontId="12" fillId="0" borderId="8" xfId="1" applyNumberFormat="1" applyFont="1" applyFill="1" applyBorder="1" applyAlignment="1" applyProtection="1">
      <alignment horizontal="center" vertical="center" wrapText="1"/>
    </xf>
    <xf numFmtId="170" fontId="12" fillId="0" borderId="8" xfId="0" applyNumberFormat="1" applyFont="1" applyBorder="1" applyAlignment="1">
      <alignment horizontal="center" vertical="center" wrapText="1"/>
    </xf>
    <xf numFmtId="171" fontId="12" fillId="0" borderId="8" xfId="0" applyNumberFormat="1" applyFont="1" applyBorder="1" applyAlignment="1">
      <alignment horizontal="center" vertical="center" wrapText="1"/>
    </xf>
    <xf numFmtId="0" fontId="9" fillId="0" borderId="0" xfId="0" applyFont="1"/>
    <xf numFmtId="0" fontId="8" fillId="0" borderId="0" xfId="0" applyFont="1"/>
    <xf numFmtId="0" fontId="10" fillId="0" borderId="1" xfId="0" applyFont="1" applyBorder="1" applyAlignment="1">
      <alignment horizontal="right" vertical="center"/>
    </xf>
    <xf numFmtId="44" fontId="10" fillId="0" borderId="1" xfId="0" applyNumberFormat="1" applyFont="1" applyBorder="1" applyAlignment="1">
      <alignment vertical="center"/>
    </xf>
    <xf numFmtId="44" fontId="10" fillId="12" borderId="1" xfId="0" applyNumberFormat="1" applyFont="1" applyFill="1" applyBorder="1" applyAlignment="1">
      <alignment vertical="center"/>
    </xf>
    <xf numFmtId="0" fontId="14" fillId="0" borderId="1" xfId="0" applyFont="1" applyBorder="1" applyAlignment="1">
      <alignment horizontal="right" vertical="center"/>
    </xf>
    <xf numFmtId="0" fontId="6" fillId="2" borderId="0" xfId="0" applyFont="1" applyFill="1" applyAlignment="1">
      <alignment vertical="center"/>
    </xf>
    <xf numFmtId="0" fontId="34" fillId="2" borderId="0" xfId="0" applyFont="1" applyFill="1" applyAlignment="1">
      <alignment vertical="center"/>
    </xf>
    <xf numFmtId="0" fontId="35" fillId="2" borderId="0" xfId="0" applyFont="1" applyFill="1" applyAlignment="1">
      <alignment vertical="center"/>
    </xf>
    <xf numFmtId="0" fontId="8" fillId="0" borderId="0" xfId="0" applyFont="1" applyAlignment="1">
      <alignment vertical="center"/>
    </xf>
    <xf numFmtId="0" fontId="11" fillId="2" borderId="9" xfId="0" applyFont="1" applyFill="1" applyBorder="1" applyAlignment="1">
      <alignment vertical="center"/>
    </xf>
    <xf numFmtId="0" fontId="11" fillId="2" borderId="15" xfId="0" applyFont="1" applyFill="1" applyBorder="1" applyAlignment="1">
      <alignment vertical="center"/>
    </xf>
    <xf numFmtId="0" fontId="11" fillId="2" borderId="10" xfId="0" applyFont="1" applyFill="1" applyBorder="1" applyAlignment="1">
      <alignment vertical="center"/>
    </xf>
    <xf numFmtId="0" fontId="12" fillId="2" borderId="13" xfId="0" applyFont="1" applyFill="1" applyBorder="1" applyAlignment="1">
      <alignment horizontal="right" vertical="top"/>
    </xf>
    <xf numFmtId="0" fontId="11" fillId="0" borderId="14" xfId="0" applyFont="1" applyBorder="1" applyAlignment="1">
      <alignment vertical="top"/>
    </xf>
    <xf numFmtId="0" fontId="10" fillId="2" borderId="13" xfId="0" applyFont="1" applyFill="1" applyBorder="1" applyAlignment="1">
      <alignment horizontal="right" vertical="top"/>
    </xf>
    <xf numFmtId="0" fontId="11" fillId="2" borderId="11" xfId="0" applyFont="1" applyFill="1" applyBorder="1" applyAlignment="1">
      <alignment vertical="center"/>
    </xf>
    <xf numFmtId="0" fontId="11" fillId="2" borderId="16" xfId="0" applyFont="1" applyFill="1" applyBorder="1" applyAlignment="1">
      <alignment vertical="center"/>
    </xf>
    <xf numFmtId="0" fontId="11" fillId="2" borderId="12" xfId="0" applyFont="1" applyFill="1" applyBorder="1" applyAlignment="1">
      <alignment vertical="center"/>
    </xf>
    <xf numFmtId="0" fontId="19" fillId="5" borderId="8" xfId="0" applyFont="1" applyFill="1" applyBorder="1" applyAlignment="1">
      <alignment horizontal="right" vertical="center"/>
    </xf>
    <xf numFmtId="44" fontId="8" fillId="0" borderId="8" xfId="1" applyNumberFormat="1" applyFont="1" applyBorder="1" applyAlignment="1" applyProtection="1">
      <alignment horizontal="right" vertical="center"/>
    </xf>
    <xf numFmtId="44" fontId="36" fillId="6" borderId="8" xfId="0" applyNumberFormat="1" applyFont="1" applyFill="1" applyBorder="1" applyAlignment="1">
      <alignment horizontal="right" vertical="center"/>
    </xf>
    <xf numFmtId="0" fontId="13" fillId="0" borderId="0" xfId="0" applyFont="1"/>
    <xf numFmtId="0" fontId="13" fillId="0" borderId="0" xfId="0" applyFont="1" applyAlignment="1">
      <alignment vertical="top"/>
    </xf>
    <xf numFmtId="0" fontId="13" fillId="0" borderId="0" xfId="0" applyFont="1" applyAlignment="1">
      <alignment wrapText="1"/>
    </xf>
    <xf numFmtId="0" fontId="13" fillId="2" borderId="0" xfId="0" applyFont="1" applyFill="1" applyAlignment="1">
      <alignment vertical="top" wrapText="1"/>
    </xf>
    <xf numFmtId="0" fontId="37" fillId="0" borderId="0" xfId="0" applyFont="1" applyAlignment="1">
      <alignment vertical="center"/>
    </xf>
    <xf numFmtId="0" fontId="38" fillId="0" borderId="0" xfId="0" applyFont="1" applyAlignment="1">
      <alignment horizontal="left"/>
    </xf>
    <xf numFmtId="0" fontId="37" fillId="0" borderId="0" xfId="0" applyFont="1" applyAlignment="1">
      <alignment vertical="center" wrapText="1"/>
    </xf>
    <xf numFmtId="0" fontId="38" fillId="0" borderId="0" xfId="0" applyFont="1" applyAlignment="1" applyProtection="1">
      <alignment vertical="center" wrapText="1"/>
      <protection locked="0"/>
    </xf>
    <xf numFmtId="0" fontId="37" fillId="0" borderId="0" xfId="0" applyFont="1"/>
    <xf numFmtId="0" fontId="37" fillId="0" borderId="0" xfId="0" applyFont="1" applyAlignment="1">
      <alignment vertical="top" wrapText="1"/>
    </xf>
    <xf numFmtId="0" fontId="37" fillId="0" borderId="0" xfId="0" applyFont="1" applyAlignment="1">
      <alignment vertical="top"/>
    </xf>
    <xf numFmtId="0" fontId="37" fillId="0" borderId="0" xfId="0" applyFont="1" applyAlignment="1">
      <alignment wrapText="1"/>
    </xf>
    <xf numFmtId="0" fontId="39" fillId="0" borderId="0" xfId="0" applyFont="1" applyAlignment="1">
      <alignment horizontal="left"/>
    </xf>
    <xf numFmtId="0" fontId="39" fillId="0" borderId="0" xfId="0" applyFont="1" applyAlignment="1">
      <alignment horizontal="left" vertical="top"/>
    </xf>
    <xf numFmtId="0" fontId="38" fillId="0" borderId="0" xfId="0" applyFont="1" applyAlignment="1" applyProtection="1">
      <alignment wrapText="1"/>
      <protection locked="0"/>
    </xf>
    <xf numFmtId="0" fontId="37" fillId="0" borderId="0" xfId="0" applyFont="1" applyAlignment="1">
      <alignment horizontal="left" vertical="top"/>
    </xf>
    <xf numFmtId="0" fontId="37" fillId="0" borderId="0" xfId="0" applyFont="1" applyAlignment="1">
      <alignment horizontal="center" vertical="top"/>
    </xf>
    <xf numFmtId="0" fontId="9" fillId="0" borderId="0" xfId="0" applyFont="1" applyAlignment="1">
      <alignment vertical="center"/>
    </xf>
    <xf numFmtId="0" fontId="6" fillId="0" borderId="0" xfId="0" applyFont="1" applyAlignment="1">
      <alignment vertical="center"/>
    </xf>
    <xf numFmtId="0" fontId="10" fillId="6" borderId="8" xfId="0" applyFont="1" applyFill="1" applyBorder="1" applyAlignment="1">
      <alignment horizontal="center" vertical="center" wrapText="1"/>
    </xf>
    <xf numFmtId="0" fontId="26" fillId="6" borderId="8" xfId="0" applyFont="1" applyFill="1" applyBorder="1" applyAlignment="1">
      <alignment horizontal="center" vertical="center" wrapText="1"/>
    </xf>
    <xf numFmtId="0" fontId="26" fillId="6" borderId="8" xfId="0" quotePrefix="1" applyFont="1" applyFill="1" applyBorder="1" applyAlignment="1">
      <alignment horizontal="center" vertical="center" wrapText="1"/>
    </xf>
    <xf numFmtId="0" fontId="13" fillId="3" borderId="8" xfId="0" applyFont="1" applyFill="1" applyBorder="1" applyAlignment="1" applyProtection="1">
      <alignment horizontal="left" vertical="top" wrapText="1" indent="1"/>
      <protection locked="0"/>
    </xf>
    <xf numFmtId="0" fontId="13" fillId="3" borderId="8" xfId="0" applyFont="1" applyFill="1" applyBorder="1" applyAlignment="1" applyProtection="1">
      <alignment horizontal="center" vertical="top" wrapText="1"/>
      <protection locked="0"/>
    </xf>
    <xf numFmtId="42" fontId="13" fillId="3" borderId="8" xfId="0" applyNumberFormat="1" applyFont="1" applyFill="1" applyBorder="1" applyAlignment="1" applyProtection="1">
      <alignment horizontal="center" vertical="top" wrapText="1"/>
      <protection locked="0"/>
    </xf>
    <xf numFmtId="167" fontId="13" fillId="3" borderId="8" xfId="0" applyNumberFormat="1" applyFont="1" applyFill="1" applyBorder="1" applyAlignment="1" applyProtection="1">
      <alignment horizontal="center" vertical="top" wrapText="1"/>
      <protection locked="0"/>
    </xf>
    <xf numFmtId="168" fontId="13" fillId="3" borderId="8" xfId="0" applyNumberFormat="1" applyFont="1" applyFill="1" applyBorder="1" applyAlignment="1" applyProtection="1">
      <alignment horizontal="center" vertical="top" wrapText="1"/>
      <protection locked="0"/>
    </xf>
    <xf numFmtId="0" fontId="13" fillId="3" borderId="8" xfId="0" applyFont="1" applyFill="1" applyBorder="1" applyAlignment="1" applyProtection="1">
      <alignment horizontal="left" vertical="top" wrapText="1"/>
      <protection locked="0"/>
    </xf>
    <xf numFmtId="169" fontId="13" fillId="3" borderId="8" xfId="0" applyNumberFormat="1" applyFont="1" applyFill="1" applyBorder="1" applyAlignment="1" applyProtection="1">
      <alignment horizontal="left" vertical="top" wrapText="1"/>
      <protection locked="0"/>
    </xf>
    <xf numFmtId="0" fontId="17" fillId="0" borderId="0" xfId="0" applyFont="1" applyAlignment="1" applyProtection="1">
      <alignment vertical="top" wrapText="1"/>
      <protection locked="0"/>
    </xf>
    <xf numFmtId="0" fontId="2" fillId="0" borderId="0" xfId="0" applyFont="1"/>
    <xf numFmtId="43" fontId="2" fillId="0" borderId="0" xfId="0" applyNumberFormat="1" applyFont="1"/>
    <xf numFmtId="0" fontId="10" fillId="0" borderId="21" xfId="0" applyFont="1" applyBorder="1" applyAlignment="1">
      <alignment horizontal="right" vertical="center"/>
    </xf>
    <xf numFmtId="0" fontId="10" fillId="6" borderId="1" xfId="0" applyFont="1" applyFill="1" applyBorder="1" applyAlignment="1">
      <alignment horizontal="right" vertical="center" wrapText="1"/>
    </xf>
    <xf numFmtId="0" fontId="10" fillId="8" borderId="2" xfId="0" applyFont="1" applyFill="1" applyBorder="1" applyAlignment="1">
      <alignment horizontal="right" vertical="center"/>
    </xf>
    <xf numFmtId="43" fontId="2" fillId="8" borderId="4" xfId="0" applyNumberFormat="1" applyFont="1" applyFill="1" applyBorder="1" applyAlignment="1">
      <alignment vertical="center"/>
    </xf>
    <xf numFmtId="43" fontId="2" fillId="8" borderId="3" xfId="0" applyNumberFormat="1" applyFont="1" applyFill="1" applyBorder="1" applyAlignment="1">
      <alignment vertical="center"/>
    </xf>
    <xf numFmtId="164" fontId="2" fillId="0" borderId="0" xfId="0" applyNumberFormat="1" applyFont="1"/>
    <xf numFmtId="0" fontId="10" fillId="8" borderId="1" xfId="0" applyFont="1" applyFill="1" applyBorder="1" applyAlignment="1">
      <alignment horizontal="right" vertical="center"/>
    </xf>
    <xf numFmtId="0" fontId="10" fillId="4" borderId="2" xfId="0" applyFont="1" applyFill="1" applyBorder="1" applyAlignment="1">
      <alignment horizontal="right" vertical="center"/>
    </xf>
    <xf numFmtId="43" fontId="2" fillId="4" borderId="4" xfId="0" applyNumberFormat="1" applyFont="1" applyFill="1" applyBorder="1" applyAlignment="1">
      <alignment vertical="center"/>
    </xf>
    <xf numFmtId="43" fontId="2" fillId="4" borderId="3" xfId="0" applyNumberFormat="1" applyFont="1" applyFill="1" applyBorder="1" applyAlignment="1">
      <alignment vertical="center"/>
    </xf>
    <xf numFmtId="0" fontId="10" fillId="4" borderId="1" xfId="0" applyFont="1" applyFill="1" applyBorder="1" applyAlignment="1">
      <alignment horizontal="right" vertical="center"/>
    </xf>
    <xf numFmtId="0" fontId="10" fillId="13" borderId="2" xfId="0" applyFont="1" applyFill="1" applyBorder="1" applyAlignment="1">
      <alignment horizontal="right" vertical="center"/>
    </xf>
    <xf numFmtId="43" fontId="2" fillId="13" borderId="4" xfId="0" applyNumberFormat="1" applyFont="1" applyFill="1" applyBorder="1" applyAlignment="1">
      <alignment vertical="center"/>
    </xf>
    <xf numFmtId="43" fontId="2" fillId="13" borderId="3" xfId="0" applyNumberFormat="1" applyFont="1" applyFill="1" applyBorder="1" applyAlignment="1">
      <alignment vertical="center"/>
    </xf>
    <xf numFmtId="0" fontId="10" fillId="13" borderId="1" xfId="0" applyFont="1" applyFill="1" applyBorder="1" applyAlignment="1">
      <alignment horizontal="right" vertical="center"/>
    </xf>
    <xf numFmtId="0" fontId="10" fillId="11" borderId="2" xfId="0" applyFont="1" applyFill="1" applyBorder="1" applyAlignment="1">
      <alignment horizontal="right" vertical="center"/>
    </xf>
    <xf numFmtId="43" fontId="2" fillId="11" borderId="4" xfId="0" applyNumberFormat="1" applyFont="1" applyFill="1" applyBorder="1" applyAlignment="1">
      <alignment vertical="center"/>
    </xf>
    <xf numFmtId="43" fontId="2" fillId="11" borderId="3" xfId="0" applyNumberFormat="1" applyFont="1" applyFill="1" applyBorder="1" applyAlignment="1">
      <alignment vertical="center"/>
    </xf>
    <xf numFmtId="0" fontId="10" fillId="11" borderId="1" xfId="0" applyFont="1" applyFill="1" applyBorder="1" applyAlignment="1">
      <alignment horizontal="right" vertical="center"/>
    </xf>
    <xf numFmtId="0" fontId="2" fillId="0" borderId="0" xfId="0" applyFont="1" applyAlignment="1">
      <alignment horizontal="right" vertical="center"/>
    </xf>
    <xf numFmtId="0" fontId="10" fillId="0" borderId="20" xfId="0" applyFont="1" applyBorder="1" applyAlignment="1">
      <alignment horizontal="right" vertical="center"/>
    </xf>
    <xf numFmtId="44" fontId="10" fillId="9" borderId="1" xfId="0" applyNumberFormat="1" applyFont="1" applyFill="1" applyBorder="1" applyAlignment="1">
      <alignment vertical="center"/>
    </xf>
    <xf numFmtId="0" fontId="10" fillId="0" borderId="0" xfId="0" applyFont="1" applyAlignment="1">
      <alignment vertical="center"/>
    </xf>
    <xf numFmtId="0" fontId="10" fillId="0" borderId="0" xfId="0" applyFont="1" applyAlignment="1">
      <alignment horizontal="right" vertical="center"/>
    </xf>
    <xf numFmtId="49" fontId="13" fillId="0" borderId="0" xfId="0" applyNumberFormat="1" applyFont="1" applyAlignment="1">
      <alignment horizontal="left" vertical="top" wrapText="1" indent="1"/>
    </xf>
    <xf numFmtId="49" fontId="14" fillId="0" borderId="0" xfId="0" applyNumberFormat="1" applyFont="1" applyAlignment="1">
      <alignment horizontal="left" vertical="center"/>
    </xf>
    <xf numFmtId="49" fontId="14" fillId="0" borderId="0" xfId="0" applyNumberFormat="1" applyFont="1" applyAlignment="1">
      <alignment horizontal="left" vertical="top"/>
    </xf>
    <xf numFmtId="49" fontId="12" fillId="14" borderId="2" xfId="0" applyNumberFormat="1" applyFont="1" applyFill="1" applyBorder="1" applyAlignment="1">
      <alignment horizontal="center" vertical="center"/>
    </xf>
    <xf numFmtId="49" fontId="12" fillId="14" borderId="4" xfId="0" applyNumberFormat="1" applyFont="1" applyFill="1" applyBorder="1" applyAlignment="1">
      <alignment horizontal="center" vertical="center"/>
    </xf>
    <xf numFmtId="49" fontId="12" fillId="14" borderId="3" xfId="0" applyNumberFormat="1" applyFont="1" applyFill="1" applyBorder="1" applyAlignment="1">
      <alignment horizontal="center" vertical="center"/>
    </xf>
    <xf numFmtId="49" fontId="17" fillId="0" borderId="0" xfId="0" applyNumberFormat="1" applyFont="1" applyAlignment="1">
      <alignment horizontal="left" vertical="top" wrapText="1"/>
    </xf>
    <xf numFmtId="49" fontId="17" fillId="0" borderId="0" xfId="0" applyNumberFormat="1" applyFont="1" applyAlignment="1">
      <alignment horizontal="left" vertical="center"/>
    </xf>
    <xf numFmtId="49" fontId="17" fillId="0" borderId="0" xfId="0" applyNumberFormat="1" applyFont="1" applyAlignment="1">
      <alignment horizontal="left" vertical="top"/>
    </xf>
    <xf numFmtId="49" fontId="12" fillId="9" borderId="2" xfId="0" applyNumberFormat="1" applyFont="1" applyFill="1" applyBorder="1" applyAlignment="1">
      <alignment horizontal="center" vertical="center"/>
    </xf>
    <xf numFmtId="49" fontId="12" fillId="9" borderId="4" xfId="0" applyNumberFormat="1" applyFont="1" applyFill="1" applyBorder="1" applyAlignment="1">
      <alignment horizontal="center" vertical="center"/>
    </xf>
    <xf numFmtId="49" fontId="12" fillId="9" borderId="3" xfId="0" applyNumberFormat="1" applyFont="1" applyFill="1" applyBorder="1" applyAlignment="1">
      <alignment horizontal="center" vertical="center"/>
    </xf>
    <xf numFmtId="49" fontId="19" fillId="7" borderId="5" xfId="0" applyNumberFormat="1" applyFont="1" applyFill="1" applyBorder="1" applyAlignment="1">
      <alignment horizontal="center" vertical="center"/>
    </xf>
    <xf numFmtId="49" fontId="19" fillId="7" borderId="7" xfId="0" applyNumberFormat="1" applyFont="1" applyFill="1" applyBorder="1" applyAlignment="1">
      <alignment horizontal="center" vertical="center"/>
    </xf>
    <xf numFmtId="49" fontId="19" fillId="7" borderId="6" xfId="0" applyNumberFormat="1" applyFont="1" applyFill="1" applyBorder="1" applyAlignment="1">
      <alignment horizontal="center" vertical="center"/>
    </xf>
    <xf numFmtId="49" fontId="14" fillId="3" borderId="2" xfId="0" applyNumberFormat="1" applyFont="1" applyFill="1" applyBorder="1" applyAlignment="1">
      <alignment horizontal="center" vertical="top"/>
    </xf>
    <xf numFmtId="49" fontId="14" fillId="3" borderId="3" xfId="0" applyNumberFormat="1" applyFont="1" applyFill="1" applyBorder="1" applyAlignment="1">
      <alignment horizontal="center" vertical="top"/>
    </xf>
    <xf numFmtId="0" fontId="7" fillId="10" borderId="7" xfId="0" applyFont="1" applyFill="1" applyBorder="1" applyAlignment="1">
      <alignment horizontal="right" vertical="center"/>
    </xf>
    <xf numFmtId="0" fontId="7" fillId="10" borderId="6" xfId="0" applyFont="1" applyFill="1" applyBorder="1" applyAlignment="1">
      <alignment horizontal="right" vertical="center"/>
    </xf>
    <xf numFmtId="0" fontId="6" fillId="10" borderId="5" xfId="0" applyFont="1" applyFill="1" applyBorder="1" applyAlignment="1">
      <alignment horizontal="center" vertical="center"/>
    </xf>
    <xf numFmtId="0" fontId="6" fillId="10" borderId="7" xfId="0" applyFont="1" applyFill="1" applyBorder="1" applyAlignment="1">
      <alignment horizontal="center" vertical="center"/>
    </xf>
    <xf numFmtId="0" fontId="12" fillId="13" borderId="5" xfId="0" applyFont="1" applyFill="1" applyBorder="1" applyAlignment="1">
      <alignment horizontal="center" vertical="center"/>
    </xf>
    <xf numFmtId="0" fontId="12" fillId="13" borderId="6" xfId="0" applyFont="1" applyFill="1" applyBorder="1" applyAlignment="1">
      <alignment horizontal="center" vertical="center"/>
    </xf>
    <xf numFmtId="0" fontId="12" fillId="8" borderId="5" xfId="0" applyFont="1" applyFill="1" applyBorder="1" applyAlignment="1">
      <alignment horizontal="center" vertical="center"/>
    </xf>
    <xf numFmtId="0" fontId="12" fillId="8" borderId="6" xfId="0" applyFont="1" applyFill="1" applyBorder="1" applyAlignment="1">
      <alignment horizontal="center" vertical="center"/>
    </xf>
    <xf numFmtId="0" fontId="12" fillId="11" borderId="5" xfId="0" applyFont="1" applyFill="1" applyBorder="1" applyAlignment="1">
      <alignment horizontal="right" vertical="center" wrapText="1"/>
    </xf>
    <xf numFmtId="0" fontId="12" fillId="11" borderId="7" xfId="0" applyFont="1" applyFill="1" applyBorder="1" applyAlignment="1">
      <alignment horizontal="right" vertical="center" wrapText="1"/>
    </xf>
    <xf numFmtId="0" fontId="12" fillId="11" borderId="6" xfId="0" applyFont="1" applyFill="1" applyBorder="1" applyAlignment="1">
      <alignment horizontal="right" vertical="center" wrapText="1"/>
    </xf>
    <xf numFmtId="0" fontId="13" fillId="3" borderId="5" xfId="0" applyFont="1" applyFill="1" applyBorder="1" applyAlignment="1" applyProtection="1">
      <alignment horizontal="left" vertical="center" wrapText="1"/>
      <protection locked="0"/>
    </xf>
    <xf numFmtId="0" fontId="13" fillId="3" borderId="6" xfId="0" applyFont="1" applyFill="1" applyBorder="1" applyAlignment="1" applyProtection="1">
      <alignment horizontal="left" vertical="center" wrapText="1"/>
      <protection locked="0"/>
    </xf>
    <xf numFmtId="0" fontId="12" fillId="4" borderId="7"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5" xfId="0" applyFont="1" applyFill="1" applyBorder="1" applyAlignment="1">
      <alignment horizontal="center" vertical="center"/>
    </xf>
    <xf numFmtId="0" fontId="12" fillId="11" borderId="5" xfId="0" applyFont="1" applyFill="1" applyBorder="1" applyAlignment="1">
      <alignment horizontal="center" vertical="center"/>
    </xf>
    <xf numFmtId="0" fontId="12" fillId="11" borderId="6" xfId="0" applyFont="1" applyFill="1" applyBorder="1" applyAlignment="1">
      <alignment horizontal="center" vertical="center"/>
    </xf>
    <xf numFmtId="0" fontId="12" fillId="11" borderId="7" xfId="0" applyFont="1" applyFill="1" applyBorder="1" applyAlignment="1">
      <alignment horizontal="center" vertical="center"/>
    </xf>
    <xf numFmtId="0" fontId="12" fillId="3" borderId="5" xfId="0" applyFont="1" applyFill="1" applyBorder="1" applyAlignment="1" applyProtection="1">
      <alignment horizontal="center" vertical="center"/>
      <protection locked="0"/>
    </xf>
    <xf numFmtId="0" fontId="12" fillId="3" borderId="7" xfId="0"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protection locked="0"/>
    </xf>
    <xf numFmtId="0" fontId="6" fillId="10" borderId="5" xfId="0" applyFont="1" applyFill="1" applyBorder="1" applyAlignment="1">
      <alignment horizontal="right" vertical="center"/>
    </xf>
    <xf numFmtId="0" fontId="6" fillId="10" borderId="7" xfId="0" applyFont="1" applyFill="1" applyBorder="1" applyAlignment="1">
      <alignment horizontal="right" vertical="center"/>
    </xf>
    <xf numFmtId="0" fontId="12" fillId="6" borderId="8" xfId="0" applyFont="1" applyFill="1" applyBorder="1" applyAlignment="1">
      <alignment horizontal="center"/>
    </xf>
    <xf numFmtId="172" fontId="10" fillId="6" borderId="17" xfId="0" applyNumberFormat="1" applyFont="1" applyFill="1" applyBorder="1" applyAlignment="1">
      <alignment horizontal="center" vertical="center"/>
    </xf>
    <xf numFmtId="172" fontId="10" fillId="6" borderId="19" xfId="0" applyNumberFormat="1" applyFont="1" applyFill="1" applyBorder="1" applyAlignment="1">
      <alignment horizontal="center" vertical="center"/>
    </xf>
    <xf numFmtId="172" fontId="10" fillId="6" borderId="18" xfId="0" applyNumberFormat="1" applyFont="1" applyFill="1" applyBorder="1" applyAlignment="1">
      <alignment horizontal="center" vertical="center"/>
    </xf>
    <xf numFmtId="172" fontId="12" fillId="0" borderId="8" xfId="0" applyNumberFormat="1" applyFont="1" applyBorder="1" applyAlignment="1">
      <alignment horizontal="center" vertical="center" wrapText="1"/>
    </xf>
    <xf numFmtId="0" fontId="13" fillId="3" borderId="5" xfId="0" applyFont="1" applyFill="1" applyBorder="1" applyAlignment="1" applyProtection="1">
      <alignment horizontal="left" vertical="center"/>
      <protection locked="0"/>
    </xf>
    <xf numFmtId="0" fontId="13" fillId="3" borderId="6" xfId="0" applyFont="1" applyFill="1" applyBorder="1" applyAlignment="1" applyProtection="1">
      <alignment horizontal="left" vertical="center"/>
      <protection locked="0"/>
    </xf>
    <xf numFmtId="0" fontId="12" fillId="6" borderId="5" xfId="0" applyFont="1" applyFill="1" applyBorder="1" applyAlignment="1">
      <alignment horizontal="right" vertical="center"/>
    </xf>
    <xf numFmtId="0" fontId="12" fillId="6" borderId="6" xfId="0" applyFont="1" applyFill="1" applyBorder="1" applyAlignment="1">
      <alignment horizontal="right" vertical="center"/>
    </xf>
    <xf numFmtId="0" fontId="13" fillId="3" borderId="7" xfId="0" applyFont="1" applyFill="1" applyBorder="1" applyAlignment="1" applyProtection="1">
      <alignment horizontal="left" vertical="center"/>
      <protection locked="0"/>
    </xf>
    <xf numFmtId="0" fontId="12" fillId="13" borderId="5" xfId="0" applyFont="1" applyFill="1" applyBorder="1" applyAlignment="1">
      <alignment horizontal="right" vertical="center" wrapText="1"/>
    </xf>
    <xf numFmtId="0" fontId="12" fillId="13" borderId="7" xfId="0" applyFont="1" applyFill="1" applyBorder="1" applyAlignment="1">
      <alignment horizontal="right" vertical="center" wrapText="1"/>
    </xf>
    <xf numFmtId="0" fontId="12" fillId="13" borderId="6" xfId="0" applyFont="1" applyFill="1" applyBorder="1" applyAlignment="1">
      <alignment horizontal="right" vertical="center" wrapText="1"/>
    </xf>
    <xf numFmtId="0" fontId="12" fillId="4" borderId="5" xfId="0" applyFont="1" applyFill="1" applyBorder="1" applyAlignment="1">
      <alignment horizontal="right" vertical="center" wrapText="1"/>
    </xf>
    <xf numFmtId="0" fontId="12" fillId="4" borderId="7" xfId="0" applyFont="1" applyFill="1" applyBorder="1" applyAlignment="1">
      <alignment horizontal="right" vertical="center" wrapText="1"/>
    </xf>
    <xf numFmtId="0" fontId="12" fillId="4" borderId="6" xfId="0" applyFont="1" applyFill="1" applyBorder="1" applyAlignment="1">
      <alignment horizontal="right" vertical="center" wrapText="1"/>
    </xf>
    <xf numFmtId="0" fontId="12" fillId="8" borderId="5" xfId="0" applyFont="1" applyFill="1" applyBorder="1" applyAlignment="1">
      <alignment horizontal="right" vertical="center" wrapText="1"/>
    </xf>
    <xf numFmtId="0" fontId="12" fillId="8" borderId="7" xfId="0" applyFont="1" applyFill="1" applyBorder="1" applyAlignment="1">
      <alignment horizontal="right" vertical="center"/>
    </xf>
    <xf numFmtId="0" fontId="12" fillId="8" borderId="6" xfId="0" applyFont="1" applyFill="1" applyBorder="1" applyAlignment="1">
      <alignment horizontal="right" vertical="center"/>
    </xf>
    <xf numFmtId="0" fontId="10" fillId="7" borderId="7" xfId="0" applyFont="1" applyFill="1" applyBorder="1" applyAlignment="1">
      <alignment horizontal="center" vertical="center"/>
    </xf>
    <xf numFmtId="0" fontId="10" fillId="7" borderId="6" xfId="0" applyFont="1" applyFill="1" applyBorder="1" applyAlignment="1">
      <alignment horizontal="center" vertical="center"/>
    </xf>
    <xf numFmtId="0" fontId="32" fillId="3" borderId="7" xfId="0" applyFont="1" applyFill="1" applyBorder="1" applyAlignment="1">
      <alignment horizontal="center" vertical="center"/>
    </xf>
    <xf numFmtId="0" fontId="32" fillId="3" borderId="6" xfId="0" applyFont="1" applyFill="1" applyBorder="1" applyAlignment="1">
      <alignment horizontal="center" vertical="center"/>
    </xf>
    <xf numFmtId="0" fontId="17" fillId="0" borderId="0" xfId="0" applyFont="1" applyAlignment="1" applyProtection="1">
      <alignment horizontal="left" vertical="top" wrapText="1"/>
      <protection locked="0"/>
    </xf>
    <xf numFmtId="0" fontId="13" fillId="0" borderId="0" xfId="0" applyFont="1" applyAlignment="1">
      <alignment horizontal="left" vertical="top"/>
    </xf>
    <xf numFmtId="0" fontId="10" fillId="3" borderId="16" xfId="0" applyFont="1" applyFill="1" applyBorder="1" applyAlignment="1">
      <alignment horizontal="left" vertical="top" wrapText="1" indent="1"/>
    </xf>
    <xf numFmtId="0" fontId="41" fillId="0" borderId="9" xfId="0" applyFont="1" applyBorder="1" applyAlignment="1">
      <alignment horizontal="left" vertical="top"/>
    </xf>
    <xf numFmtId="0" fontId="41" fillId="0" borderId="15" xfId="0" applyFont="1" applyBorder="1" applyAlignment="1">
      <alignment horizontal="left" vertical="top"/>
    </xf>
    <xf numFmtId="0" fontId="41" fillId="0" borderId="10" xfId="0" applyFont="1" applyBorder="1" applyAlignment="1">
      <alignment horizontal="left" vertical="top"/>
    </xf>
    <xf numFmtId="0" fontId="13" fillId="0" borderId="16" xfId="0" applyFont="1" applyBorder="1" applyAlignment="1" applyProtection="1">
      <alignment horizontal="left" vertical="top" wrapText="1" indent="1"/>
      <protection locked="0"/>
    </xf>
    <xf numFmtId="0" fontId="13" fillId="0" borderId="0" xfId="0" applyFont="1" applyAlignment="1">
      <alignment horizontal="left" vertical="top" wrapText="1"/>
    </xf>
    <xf numFmtId="0" fontId="38" fillId="0" borderId="5" xfId="0" applyFont="1" applyBorder="1" applyAlignment="1" applyProtection="1">
      <alignment horizontal="left" vertical="center" wrapText="1"/>
      <protection locked="0"/>
    </xf>
    <xf numFmtId="0" fontId="38" fillId="0" borderId="6" xfId="0" applyFont="1" applyBorder="1" applyAlignment="1" applyProtection="1">
      <alignment horizontal="left" vertical="center" wrapText="1"/>
      <protection locked="0"/>
    </xf>
    <xf numFmtId="0" fontId="23" fillId="0" borderId="13" xfId="0" applyFont="1" applyBorder="1" applyAlignment="1">
      <alignment horizontal="left" vertical="top" wrapText="1"/>
    </xf>
    <xf numFmtId="0" fontId="23" fillId="0" borderId="0" xfId="0" applyFont="1" applyAlignment="1">
      <alignment horizontal="left" vertical="top" wrapText="1"/>
    </xf>
    <xf numFmtId="0" fontId="23" fillId="0" borderId="14" xfId="0" applyFont="1" applyBorder="1" applyAlignment="1">
      <alignment horizontal="left" vertical="top" wrapText="1"/>
    </xf>
    <xf numFmtId="0" fontId="19" fillId="5" borderId="8" xfId="0" applyFont="1" applyFill="1" applyBorder="1" applyAlignment="1">
      <alignment horizontal="right" vertical="center" indent="1"/>
    </xf>
    <xf numFmtId="0" fontId="38" fillId="0" borderId="5" xfId="0" applyFont="1" applyBorder="1" applyAlignment="1" applyProtection="1">
      <alignment horizontal="left" wrapText="1"/>
      <protection locked="0"/>
    </xf>
    <xf numFmtId="0" fontId="38" fillId="0" borderId="6" xfId="0" applyFont="1" applyBorder="1" applyAlignment="1" applyProtection="1">
      <alignment horizontal="left" wrapText="1"/>
      <protection locked="0"/>
    </xf>
    <xf numFmtId="165" fontId="38" fillId="0" borderId="5" xfId="0" applyNumberFormat="1" applyFont="1" applyBorder="1" applyAlignment="1" applyProtection="1">
      <alignment horizontal="center" wrapText="1"/>
      <protection locked="0"/>
    </xf>
    <xf numFmtId="165" fontId="38" fillId="0" borderId="6" xfId="0" applyNumberFormat="1" applyFont="1" applyBorder="1" applyAlignment="1" applyProtection="1">
      <alignment horizontal="center" wrapText="1"/>
      <protection locked="0"/>
    </xf>
    <xf numFmtId="0" fontId="23" fillId="5" borderId="13" xfId="0" applyFont="1" applyFill="1" applyBorder="1" applyAlignment="1">
      <alignment horizontal="left" vertical="top" wrapText="1"/>
    </xf>
    <xf numFmtId="0" fontId="23" fillId="5" borderId="0" xfId="0" applyFont="1" applyFill="1" applyAlignment="1">
      <alignment horizontal="left" vertical="top" wrapText="1"/>
    </xf>
    <xf numFmtId="0" fontId="23" fillId="5" borderId="14" xfId="0" applyFont="1" applyFill="1" applyBorder="1" applyAlignment="1">
      <alignment horizontal="left" vertical="top" wrapText="1"/>
    </xf>
    <xf numFmtId="0" fontId="23" fillId="0" borderId="11" xfId="0" applyFont="1" applyBorder="1" applyAlignment="1">
      <alignment horizontal="left" vertical="top" wrapText="1"/>
    </xf>
    <xf numFmtId="0" fontId="23" fillId="0" borderId="16" xfId="0" applyFont="1" applyBorder="1" applyAlignment="1">
      <alignment horizontal="left" vertical="top" wrapText="1"/>
    </xf>
    <xf numFmtId="0" fontId="23" fillId="0" borderId="12" xfId="0" applyFont="1" applyBorder="1" applyAlignment="1">
      <alignment horizontal="left" vertical="top" wrapText="1"/>
    </xf>
    <xf numFmtId="0" fontId="8" fillId="0" borderId="8" xfId="0" applyFont="1" applyBorder="1" applyAlignment="1">
      <alignment horizontal="right" vertical="center" indent="1"/>
    </xf>
    <xf numFmtId="0" fontId="36" fillId="6" borderId="8" xfId="0" applyFont="1" applyFill="1" applyBorder="1" applyAlignment="1">
      <alignment horizontal="right" vertical="center" indent="1"/>
    </xf>
    <xf numFmtId="0" fontId="19" fillId="7" borderId="8" xfId="0" applyFont="1" applyFill="1" applyBorder="1" applyAlignment="1">
      <alignment horizontal="center" vertical="center"/>
    </xf>
    <xf numFmtId="0" fontId="32" fillId="3" borderId="8" xfId="0" applyFont="1" applyFill="1" applyBorder="1" applyAlignment="1">
      <alignment horizontal="center" vertical="center"/>
    </xf>
    <xf numFmtId="0" fontId="32" fillId="3" borderId="5" xfId="0" applyFont="1" applyFill="1" applyBorder="1" applyAlignment="1">
      <alignment horizontal="center" vertical="center"/>
    </xf>
    <xf numFmtId="0" fontId="33" fillId="9" borderId="5" xfId="0" applyFont="1" applyFill="1" applyBorder="1" applyAlignment="1">
      <alignment horizontal="center"/>
    </xf>
    <xf numFmtId="0" fontId="33" fillId="9" borderId="7" xfId="0" applyFont="1" applyFill="1" applyBorder="1" applyAlignment="1">
      <alignment horizontal="center"/>
    </xf>
    <xf numFmtId="0" fontId="33" fillId="9" borderId="6" xfId="0" applyFont="1" applyFill="1" applyBorder="1" applyAlignment="1">
      <alignment horizontal="center"/>
    </xf>
    <xf numFmtId="0" fontId="10" fillId="6" borderId="17" xfId="0" applyFont="1" applyFill="1" applyBorder="1" applyAlignment="1">
      <alignment horizontal="center" vertical="center" wrapText="1"/>
    </xf>
    <xf numFmtId="0" fontId="10" fillId="6" borderId="18" xfId="0" applyFont="1" applyFill="1" applyBorder="1" applyAlignment="1">
      <alignment horizontal="center" vertical="center"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7" fillId="0" borderId="5"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6" xfId="0" applyFont="1" applyBorder="1" applyAlignment="1" applyProtection="1">
      <alignment horizontal="left" vertical="top" wrapText="1"/>
      <protection locked="0"/>
    </xf>
    <xf numFmtId="0" fontId="38" fillId="7" borderId="5" xfId="0" applyFont="1" applyFill="1" applyBorder="1" applyAlignment="1">
      <alignment horizontal="center" vertical="center"/>
    </xf>
    <xf numFmtId="0" fontId="38" fillId="7" borderId="7" xfId="0" applyFont="1" applyFill="1" applyBorder="1" applyAlignment="1">
      <alignment horizontal="center" vertical="center"/>
    </xf>
    <xf numFmtId="0" fontId="38" fillId="7" borderId="6" xfId="0" applyFont="1" applyFill="1" applyBorder="1" applyAlignment="1">
      <alignment horizontal="center" vertical="center"/>
    </xf>
    <xf numFmtId="0" fontId="10" fillId="6" borderId="8" xfId="0" applyFont="1" applyFill="1" applyBorder="1" applyAlignment="1">
      <alignment horizontal="left" vertical="center" wrapText="1" indent="1"/>
    </xf>
    <xf numFmtId="0" fontId="10" fillId="6" borderId="8" xfId="0" applyFont="1" applyFill="1" applyBorder="1" applyAlignment="1">
      <alignment horizontal="center" vertical="center" wrapText="1"/>
    </xf>
    <xf numFmtId="0" fontId="11" fillId="0" borderId="0" xfId="0" applyFont="1" applyAlignment="1">
      <alignment horizontal="left" vertical="top" wrapText="1"/>
    </xf>
    <xf numFmtId="0" fontId="1" fillId="0" borderId="0" xfId="0" applyFont="1" applyAlignment="1">
      <alignment horizontal="left" vertical="top" wrapText="1"/>
    </xf>
  </cellXfs>
  <cellStyles count="7">
    <cellStyle name="Comma" xfId="1" builtinId="3"/>
    <cellStyle name="Followed Hyperlink" xfId="4" builtinId="9" hidden="1"/>
    <cellStyle name="Followed Hyperlink" xfId="6" builtinId="9" hidden="1"/>
    <cellStyle name="Hyperlink" xfId="3" builtinId="8" hidden="1"/>
    <cellStyle name="Hyperlink" xfId="5" builtinId="8" hidden="1"/>
    <cellStyle name="Normal" xfId="0" builtinId="0"/>
    <cellStyle name="Per cent" xfId="2" builtinId="5"/>
  </cellStyles>
  <dxfs count="8">
    <dxf>
      <font>
        <b/>
        <i val="0"/>
      </font>
      <fill>
        <patternFill>
          <bgColor rgb="FFFFFFCC"/>
        </patternFill>
      </fill>
    </dxf>
    <dxf>
      <font>
        <b/>
        <i val="0"/>
      </font>
      <fill>
        <patternFill>
          <bgColor rgb="FFFFFFCC"/>
        </patternFill>
      </fill>
    </dxf>
    <dxf>
      <font>
        <b/>
        <i val="0"/>
      </font>
      <fill>
        <patternFill>
          <bgColor rgb="FFFFFFCC"/>
        </patternFill>
      </fill>
    </dxf>
    <dxf>
      <font>
        <b/>
        <i val="0"/>
      </font>
      <fill>
        <patternFill>
          <bgColor rgb="FFFFFFCC"/>
        </patternFill>
      </fill>
    </dxf>
    <dxf>
      <font>
        <b/>
        <i val="0"/>
      </font>
      <fill>
        <patternFill>
          <bgColor rgb="FFFFFFCC"/>
        </patternFill>
      </fill>
    </dxf>
    <dxf>
      <font>
        <b/>
        <i val="0"/>
      </font>
      <fill>
        <patternFill>
          <bgColor rgb="FFFFFFCC"/>
        </patternFill>
      </fill>
    </dxf>
    <dxf>
      <font>
        <b/>
        <i val="0"/>
        <color theme="0"/>
      </font>
      <fill>
        <patternFill>
          <bgColor rgb="FF0000FF"/>
        </patternFill>
      </fill>
    </dxf>
    <dxf>
      <font>
        <b/>
        <i val="0"/>
        <color theme="0"/>
      </font>
      <fill>
        <patternFill>
          <bgColor rgb="FFFF0000"/>
        </patternFill>
      </fill>
      <border>
        <vertical/>
        <horizontal/>
      </border>
    </dxf>
  </dxfs>
  <tableStyles count="0" defaultTableStyle="TableStyleMedium2" defaultPivotStyle="PivotStyleLight16"/>
  <colors>
    <mruColors>
      <color rgb="FF99FF66"/>
      <color rgb="FF9FFFF8"/>
      <color rgb="FFEEDEEE"/>
      <color rgb="FFFFFFCC"/>
      <color rgb="FFFFE1FF"/>
      <color rgb="FFFFCCFF"/>
      <color rgb="FFCCFFFF"/>
      <color rgb="FF914D92"/>
      <color rgb="FF0000FF"/>
      <color rgb="FF00A9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23"/>
  <sheetViews>
    <sheetView showGridLines="0" tabSelected="1" zoomScaleNormal="100" workbookViewId="0">
      <selection sqref="A1:N1"/>
    </sheetView>
  </sheetViews>
  <sheetFormatPr defaultColWidth="9.1796875" defaultRowHeight="18" customHeight="1" x14ac:dyDescent="0.35"/>
  <cols>
    <col min="1" max="1" width="2.81640625" style="24" customWidth="1"/>
    <col min="2" max="2" width="3.36328125" style="17" customWidth="1"/>
    <col min="3" max="3" width="4.26953125" style="17" customWidth="1"/>
    <col min="4" max="4" width="6.36328125" style="17" customWidth="1"/>
    <col min="5" max="5" width="9.1796875" style="17" customWidth="1"/>
    <col min="6" max="6" width="6.54296875" style="17" customWidth="1"/>
    <col min="7" max="7" width="12.81640625" style="17" customWidth="1"/>
    <col min="8" max="8" width="4.7265625" style="17" customWidth="1"/>
    <col min="9" max="9" width="7.81640625" style="17" customWidth="1"/>
    <col min="10" max="10" width="9.1796875" style="17"/>
    <col min="11" max="11" width="18.36328125" style="17" customWidth="1"/>
    <col min="12" max="15" width="9.1796875" style="17"/>
    <col min="16" max="16" width="9.1796875" style="17" customWidth="1"/>
    <col min="17" max="16384" width="9.1796875" style="17"/>
  </cols>
  <sheetData>
    <row r="1" spans="1:16" s="3" customFormat="1" ht="18.5" x14ac:dyDescent="0.35">
      <c r="A1" s="204" t="str">
        <f>Applicant!A1</f>
        <v>iN.LEARN 2.0 - INNOVSPUR PROGRAMME BUDGET SUBMISSON</v>
      </c>
      <c r="B1" s="205"/>
      <c r="C1" s="205"/>
      <c r="D1" s="205"/>
      <c r="E1" s="205"/>
      <c r="F1" s="205"/>
      <c r="G1" s="205"/>
      <c r="H1" s="205"/>
      <c r="I1" s="205"/>
      <c r="J1" s="205"/>
      <c r="K1" s="205"/>
      <c r="L1" s="205"/>
      <c r="M1" s="205"/>
      <c r="N1" s="205"/>
      <c r="O1" s="202" t="str">
        <f>Applicant!J1</f>
        <v>(Ver 1.4)</v>
      </c>
      <c r="P1" s="203"/>
    </row>
    <row r="2" spans="1:16" s="4" customFormat="1" ht="18.5" x14ac:dyDescent="0.35">
      <c r="A2" s="197" t="s">
        <v>104</v>
      </c>
      <c r="B2" s="198"/>
      <c r="C2" s="198"/>
      <c r="D2" s="198"/>
      <c r="E2" s="198"/>
      <c r="F2" s="198"/>
      <c r="G2" s="198"/>
      <c r="H2" s="198"/>
      <c r="I2" s="198"/>
      <c r="J2" s="198"/>
      <c r="K2" s="198"/>
      <c r="L2" s="198"/>
      <c r="M2" s="198"/>
      <c r="N2" s="198"/>
      <c r="O2" s="198"/>
      <c r="P2" s="199"/>
    </row>
    <row r="3" spans="1:16" s="7" customFormat="1" ht="14.5" x14ac:dyDescent="0.35">
      <c r="A3" s="5"/>
      <c r="B3" s="6"/>
      <c r="C3" s="6"/>
      <c r="D3" s="6"/>
      <c r="E3" s="6"/>
      <c r="F3" s="6"/>
      <c r="G3" s="6"/>
      <c r="H3" s="6"/>
      <c r="I3" s="6"/>
      <c r="J3" s="6"/>
      <c r="K3" s="6"/>
      <c r="L3" s="6"/>
      <c r="M3" s="6"/>
      <c r="N3" s="6"/>
      <c r="O3" s="6"/>
      <c r="P3" s="6"/>
    </row>
    <row r="4" spans="1:16" s="12" customFormat="1" ht="18" customHeight="1" x14ac:dyDescent="0.35">
      <c r="A4" s="8">
        <v>1</v>
      </c>
      <c r="B4" s="9" t="s">
        <v>98</v>
      </c>
      <c r="C4" s="10"/>
      <c r="D4" s="10"/>
      <c r="E4" s="10"/>
      <c r="F4" s="10"/>
      <c r="G4" s="10"/>
      <c r="H4" s="11"/>
      <c r="I4" s="11"/>
      <c r="J4" s="11"/>
      <c r="K4" s="11"/>
    </row>
    <row r="5" spans="1:16" s="7" customFormat="1" ht="14.5" x14ac:dyDescent="0.35">
      <c r="A5" s="13"/>
      <c r="C5" s="14"/>
      <c r="D5" s="194" t="s">
        <v>51</v>
      </c>
      <c r="E5" s="196"/>
      <c r="F5" s="15"/>
      <c r="G5" s="15"/>
      <c r="H5" s="15"/>
      <c r="I5" s="15"/>
      <c r="J5" s="15"/>
      <c r="K5" s="15"/>
      <c r="L5" s="15"/>
      <c r="M5" s="15"/>
      <c r="N5" s="15"/>
      <c r="O5" s="15"/>
      <c r="P5" s="15"/>
    </row>
    <row r="6" spans="1:16" ht="14.5" x14ac:dyDescent="0.35">
      <c r="A6" s="16"/>
      <c r="D6" s="18" t="s">
        <v>18</v>
      </c>
      <c r="E6" s="19" t="s">
        <v>35</v>
      </c>
      <c r="F6" s="19"/>
      <c r="G6" s="19"/>
      <c r="H6" s="200" t="s">
        <v>23</v>
      </c>
      <c r="I6" s="201"/>
      <c r="J6" s="19"/>
      <c r="K6" s="19"/>
      <c r="L6" s="19"/>
      <c r="M6" s="19"/>
      <c r="N6" s="19"/>
      <c r="O6" s="19"/>
      <c r="P6" s="19"/>
    </row>
    <row r="7" spans="1:16" ht="18" customHeight="1" x14ac:dyDescent="0.35">
      <c r="A7" s="16"/>
      <c r="D7" s="18"/>
      <c r="E7" s="187" t="s">
        <v>102</v>
      </c>
      <c r="F7" s="187"/>
      <c r="G7" s="187"/>
      <c r="H7" s="187"/>
      <c r="I7" s="187"/>
      <c r="J7" s="187"/>
      <c r="K7" s="187"/>
      <c r="L7" s="187"/>
      <c r="M7" s="187"/>
      <c r="N7" s="187"/>
      <c r="O7" s="187"/>
      <c r="P7" s="187"/>
    </row>
    <row r="8" spans="1:16" ht="14.5" x14ac:dyDescent="0.35">
      <c r="A8" s="16"/>
      <c r="D8" s="18" t="s">
        <v>18</v>
      </c>
      <c r="E8" s="186" t="s">
        <v>54</v>
      </c>
      <c r="F8" s="186"/>
      <c r="G8" s="186"/>
      <c r="H8" s="186"/>
      <c r="I8" s="186"/>
      <c r="J8" s="186"/>
      <c r="K8" s="186"/>
      <c r="L8" s="186"/>
      <c r="M8" s="186"/>
      <c r="N8" s="186"/>
      <c r="O8" s="186"/>
      <c r="P8" s="186"/>
    </row>
    <row r="9" spans="1:16" ht="24" customHeight="1" x14ac:dyDescent="0.35">
      <c r="A9" s="20"/>
      <c r="D9" s="18" t="s">
        <v>18</v>
      </c>
      <c r="E9" s="187" t="s">
        <v>121</v>
      </c>
      <c r="F9" s="187"/>
      <c r="G9" s="187"/>
      <c r="H9" s="187"/>
      <c r="I9" s="187"/>
      <c r="J9" s="187"/>
      <c r="K9" s="187"/>
      <c r="L9" s="187"/>
      <c r="M9" s="187"/>
      <c r="N9" s="187"/>
      <c r="O9" s="187"/>
      <c r="P9" s="187"/>
    </row>
    <row r="10" spans="1:16" s="7" customFormat="1" ht="14.5" x14ac:dyDescent="0.35">
      <c r="A10" s="13"/>
      <c r="C10" s="14"/>
      <c r="D10" s="188" t="s">
        <v>53</v>
      </c>
      <c r="E10" s="189"/>
      <c r="F10" s="190"/>
      <c r="G10" s="15"/>
      <c r="H10" s="15"/>
      <c r="I10" s="15"/>
      <c r="J10" s="15"/>
      <c r="K10" s="15"/>
      <c r="L10" s="15"/>
      <c r="M10" s="15"/>
      <c r="N10" s="15"/>
      <c r="O10" s="15"/>
      <c r="P10" s="15"/>
    </row>
    <row r="11" spans="1:16" s="7" customFormat="1" ht="18" customHeight="1" x14ac:dyDescent="0.35">
      <c r="A11" s="13"/>
      <c r="C11" s="14"/>
      <c r="D11" s="18" t="s">
        <v>18</v>
      </c>
      <c r="E11" s="191" t="s">
        <v>122</v>
      </c>
      <c r="F11" s="191"/>
      <c r="G11" s="191"/>
      <c r="H11" s="191"/>
      <c r="I11" s="191"/>
      <c r="J11" s="191"/>
      <c r="K11" s="191"/>
      <c r="L11" s="191"/>
      <c r="M11" s="191"/>
      <c r="N11" s="191"/>
      <c r="O11" s="191"/>
      <c r="P11" s="191"/>
    </row>
    <row r="12" spans="1:16" s="7" customFormat="1" ht="18" customHeight="1" x14ac:dyDescent="0.35">
      <c r="A12" s="13"/>
      <c r="C12" s="14"/>
      <c r="D12" s="18"/>
      <c r="E12" s="191"/>
      <c r="F12" s="191"/>
      <c r="G12" s="191"/>
      <c r="H12" s="191"/>
      <c r="I12" s="191"/>
      <c r="J12" s="191"/>
      <c r="K12" s="191"/>
      <c r="L12" s="191"/>
      <c r="M12" s="191"/>
      <c r="N12" s="191"/>
      <c r="O12" s="191"/>
      <c r="P12" s="191"/>
    </row>
    <row r="13" spans="1:16" s="7" customFormat="1" ht="14.5" x14ac:dyDescent="0.35">
      <c r="A13" s="13"/>
      <c r="C13" s="14"/>
      <c r="D13" s="194" t="s">
        <v>52</v>
      </c>
      <c r="E13" s="195"/>
      <c r="F13" s="195"/>
      <c r="G13" s="196"/>
      <c r="H13" s="15"/>
      <c r="I13" s="15"/>
      <c r="J13" s="15"/>
      <c r="K13" s="15"/>
      <c r="L13" s="15"/>
      <c r="M13" s="15"/>
      <c r="N13" s="15"/>
      <c r="O13" s="15"/>
      <c r="P13" s="15"/>
    </row>
    <row r="14" spans="1:16" s="7" customFormat="1" ht="14.5" x14ac:dyDescent="0.35">
      <c r="A14" s="13"/>
      <c r="C14" s="14"/>
      <c r="D14" s="18" t="s">
        <v>18</v>
      </c>
      <c r="E14" s="192" t="s">
        <v>103</v>
      </c>
      <c r="F14" s="192"/>
      <c r="G14" s="192"/>
      <c r="H14" s="192"/>
      <c r="I14" s="192"/>
      <c r="J14" s="192"/>
      <c r="K14" s="192"/>
      <c r="L14" s="192"/>
      <c r="M14" s="192"/>
      <c r="N14" s="192"/>
      <c r="O14" s="192"/>
      <c r="P14" s="192"/>
    </row>
    <row r="15" spans="1:16" s="7" customFormat="1" ht="14.5" x14ac:dyDescent="0.35">
      <c r="A15" s="13"/>
      <c r="C15" s="14"/>
      <c r="D15" s="18"/>
      <c r="E15" s="21" t="s">
        <v>55</v>
      </c>
      <c r="F15" s="192" t="s">
        <v>142</v>
      </c>
      <c r="G15" s="192"/>
      <c r="H15" s="192"/>
      <c r="I15" s="192"/>
      <c r="J15" s="192"/>
      <c r="K15" s="192"/>
      <c r="L15" s="192"/>
      <c r="M15" s="192"/>
      <c r="N15" s="192"/>
      <c r="O15" s="192"/>
      <c r="P15" s="192"/>
    </row>
    <row r="16" spans="1:16" s="7" customFormat="1" ht="14.5" x14ac:dyDescent="0.35">
      <c r="A16" s="13"/>
      <c r="C16" s="14"/>
      <c r="D16" s="18"/>
      <c r="E16" s="21" t="s">
        <v>56</v>
      </c>
      <c r="F16" s="192" t="s">
        <v>99</v>
      </c>
      <c r="G16" s="192"/>
      <c r="H16" s="192"/>
      <c r="I16" s="192"/>
      <c r="J16" s="192"/>
      <c r="K16" s="192"/>
      <c r="L16" s="192"/>
      <c r="M16" s="192"/>
      <c r="N16" s="192"/>
      <c r="O16" s="192"/>
      <c r="P16" s="192"/>
    </row>
    <row r="17" spans="1:16" ht="21" customHeight="1" x14ac:dyDescent="0.35">
      <c r="A17" s="20"/>
      <c r="C17" s="22"/>
      <c r="D17" s="18"/>
      <c r="E17" s="23" t="s">
        <v>57</v>
      </c>
      <c r="F17" s="193" t="s">
        <v>100</v>
      </c>
      <c r="G17" s="193"/>
      <c r="H17" s="193"/>
      <c r="I17" s="193"/>
      <c r="J17" s="193"/>
      <c r="K17" s="193"/>
      <c r="L17" s="193"/>
      <c r="M17" s="193"/>
      <c r="N17" s="193"/>
      <c r="O17" s="193"/>
      <c r="P17" s="193"/>
    </row>
    <row r="18" spans="1:16" s="7" customFormat="1" ht="14.5" x14ac:dyDescent="0.35">
      <c r="A18" s="13"/>
      <c r="C18" s="14"/>
      <c r="D18" s="194" t="s">
        <v>58</v>
      </c>
      <c r="E18" s="195"/>
      <c r="F18" s="195"/>
      <c r="G18" s="196"/>
      <c r="H18" s="15"/>
      <c r="I18" s="15"/>
      <c r="J18" s="15"/>
      <c r="K18" s="15"/>
      <c r="L18" s="15"/>
      <c r="M18" s="15"/>
      <c r="N18" s="15"/>
      <c r="O18" s="15"/>
      <c r="P18" s="15"/>
    </row>
    <row r="19" spans="1:16" s="7" customFormat="1" ht="18" customHeight="1" x14ac:dyDescent="0.35">
      <c r="A19" s="13"/>
      <c r="C19" s="14"/>
      <c r="D19" s="18" t="s">
        <v>18</v>
      </c>
      <c r="E19" s="192" t="s">
        <v>143</v>
      </c>
      <c r="F19" s="192"/>
      <c r="G19" s="192"/>
      <c r="H19" s="192"/>
      <c r="I19" s="192"/>
      <c r="J19" s="192"/>
      <c r="K19" s="192"/>
      <c r="L19" s="192"/>
      <c r="M19" s="192"/>
      <c r="N19" s="192"/>
      <c r="O19" s="192"/>
      <c r="P19" s="192"/>
    </row>
    <row r="20" spans="1:16" ht="14.5" x14ac:dyDescent="0.35">
      <c r="A20" s="16"/>
      <c r="B20" s="19"/>
    </row>
    <row r="21" spans="1:16" ht="32.25" customHeight="1" x14ac:dyDescent="0.35">
      <c r="A21" s="8">
        <v>2</v>
      </c>
      <c r="B21" s="185" t="s">
        <v>5</v>
      </c>
      <c r="C21" s="185"/>
      <c r="D21" s="185"/>
      <c r="E21" s="185"/>
      <c r="F21" s="185"/>
      <c r="G21" s="185"/>
      <c r="H21" s="185"/>
      <c r="I21" s="185"/>
      <c r="J21" s="185"/>
      <c r="K21" s="185"/>
      <c r="L21" s="185"/>
      <c r="M21" s="185"/>
      <c r="N21" s="185"/>
      <c r="O21" s="185"/>
      <c r="P21" s="185"/>
    </row>
    <row r="22" spans="1:16" ht="18" customHeight="1" x14ac:dyDescent="0.35">
      <c r="A22" s="16"/>
    </row>
    <row r="23" spans="1:16" ht="18" customHeight="1" x14ac:dyDescent="0.35">
      <c r="A23" s="16"/>
      <c r="B23" s="19"/>
    </row>
  </sheetData>
  <sheetProtection algorithmName="SHA-512" hashValue="YoUmsY3mhM5zKojEv9BRyB3ovB4r7JWk4Yip6oQyDZ4ZRMtOH89kAcqS2qMRInonglYfO6DjBKP/w1kUXGgR7Q==" saltValue="y9mQytFkRjy16ZBuE4sLdw==" spinCount="100000" sheet="1" formatCells="0" formatColumns="0" formatRows="0"/>
  <mergeCells count="18">
    <mergeCell ref="A2:P2"/>
    <mergeCell ref="D5:E5"/>
    <mergeCell ref="H6:I6"/>
    <mergeCell ref="E7:P7"/>
    <mergeCell ref="O1:P1"/>
    <mergeCell ref="A1:N1"/>
    <mergeCell ref="B21:P21"/>
    <mergeCell ref="E8:P8"/>
    <mergeCell ref="E9:P9"/>
    <mergeCell ref="D10:F10"/>
    <mergeCell ref="E11:P12"/>
    <mergeCell ref="E14:P14"/>
    <mergeCell ref="F15:P15"/>
    <mergeCell ref="F16:P16"/>
    <mergeCell ref="F17:P17"/>
    <mergeCell ref="E19:P19"/>
    <mergeCell ref="D13:G13"/>
    <mergeCell ref="D18:G18"/>
  </mergeCells>
  <pageMargins left="0.5" right="0.5" top="0.5" bottom="0.5" header="0.25" footer="0.25"/>
  <pageSetup paperSize="9" orientation="landscape"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J61"/>
  <sheetViews>
    <sheetView showGridLines="0" zoomScaleNormal="100" zoomScaleSheetLayoutView="50" zoomScalePageLayoutView="80" workbookViewId="0">
      <selection sqref="A1:I1"/>
    </sheetView>
  </sheetViews>
  <sheetFormatPr defaultColWidth="8.7265625" defaultRowHeight="14.5" x14ac:dyDescent="0.35"/>
  <cols>
    <col min="1" max="1" width="3.7265625" style="32" customWidth="1"/>
    <col min="2" max="3" width="19.7265625" style="32" customWidth="1"/>
    <col min="4" max="4" width="10.81640625" style="32" bestFit="1" customWidth="1"/>
    <col min="5" max="5" width="7.36328125" style="32" customWidth="1"/>
    <col min="6" max="6" width="7.26953125" style="32" customWidth="1"/>
    <col min="7" max="9" width="11.54296875" style="32" customWidth="1"/>
    <col min="10" max="10" width="62.54296875" style="32" customWidth="1"/>
    <col min="11" max="217" width="8.7265625" style="32"/>
    <col min="218" max="218" width="2.7265625" style="32" customWidth="1"/>
    <col min="219" max="219" width="4.36328125" style="32" customWidth="1"/>
    <col min="220" max="220" width="35.7265625" style="32" customWidth="1"/>
    <col min="221" max="227" width="16.7265625" style="32" customWidth="1"/>
    <col min="228" max="473" width="8.7265625" style="32"/>
    <col min="474" max="474" width="2.7265625" style="32" customWidth="1"/>
    <col min="475" max="475" width="4.36328125" style="32" customWidth="1"/>
    <col min="476" max="476" width="35.7265625" style="32" customWidth="1"/>
    <col min="477" max="483" width="16.7265625" style="32" customWidth="1"/>
    <col min="484" max="729" width="8.7265625" style="32"/>
    <col min="730" max="730" width="2.7265625" style="32" customWidth="1"/>
    <col min="731" max="731" width="4.36328125" style="32" customWidth="1"/>
    <col min="732" max="732" width="35.7265625" style="32" customWidth="1"/>
    <col min="733" max="739" width="16.7265625" style="32" customWidth="1"/>
    <col min="740" max="985" width="8.7265625" style="32"/>
    <col min="986" max="986" width="2.7265625" style="32" customWidth="1"/>
    <col min="987" max="987" width="4.36328125" style="32" customWidth="1"/>
    <col min="988" max="988" width="35.7265625" style="32" customWidth="1"/>
    <col min="989" max="995" width="16.7265625" style="32" customWidth="1"/>
    <col min="996" max="1241" width="8.7265625" style="32"/>
    <col min="1242" max="1242" width="2.7265625" style="32" customWidth="1"/>
    <col min="1243" max="1243" width="4.36328125" style="32" customWidth="1"/>
    <col min="1244" max="1244" width="35.7265625" style="32" customWidth="1"/>
    <col min="1245" max="1251" width="16.7265625" style="32" customWidth="1"/>
    <col min="1252" max="1497" width="8.7265625" style="32"/>
    <col min="1498" max="1498" width="2.7265625" style="32" customWidth="1"/>
    <col min="1499" max="1499" width="4.36328125" style="32" customWidth="1"/>
    <col min="1500" max="1500" width="35.7265625" style="32" customWidth="1"/>
    <col min="1501" max="1507" width="16.7265625" style="32" customWidth="1"/>
    <col min="1508" max="1753" width="8.7265625" style="32"/>
    <col min="1754" max="1754" width="2.7265625" style="32" customWidth="1"/>
    <col min="1755" max="1755" width="4.36328125" style="32" customWidth="1"/>
    <col min="1756" max="1756" width="35.7265625" style="32" customWidth="1"/>
    <col min="1757" max="1763" width="16.7265625" style="32" customWidth="1"/>
    <col min="1764" max="2009" width="8.7265625" style="32"/>
    <col min="2010" max="2010" width="2.7265625" style="32" customWidth="1"/>
    <col min="2011" max="2011" width="4.36328125" style="32" customWidth="1"/>
    <col min="2012" max="2012" width="35.7265625" style="32" customWidth="1"/>
    <col min="2013" max="2019" width="16.7265625" style="32" customWidth="1"/>
    <col min="2020" max="2265" width="8.7265625" style="32"/>
    <col min="2266" max="2266" width="2.7265625" style="32" customWidth="1"/>
    <col min="2267" max="2267" width="4.36328125" style="32" customWidth="1"/>
    <col min="2268" max="2268" width="35.7265625" style="32" customWidth="1"/>
    <col min="2269" max="2275" width="16.7265625" style="32" customWidth="1"/>
    <col min="2276" max="2521" width="8.7265625" style="32"/>
    <col min="2522" max="2522" width="2.7265625" style="32" customWidth="1"/>
    <col min="2523" max="2523" width="4.36328125" style="32" customWidth="1"/>
    <col min="2524" max="2524" width="35.7265625" style="32" customWidth="1"/>
    <col min="2525" max="2531" width="16.7265625" style="32" customWidth="1"/>
    <col min="2532" max="2777" width="8.7265625" style="32"/>
    <col min="2778" max="2778" width="2.7265625" style="32" customWidth="1"/>
    <col min="2779" max="2779" width="4.36328125" style="32" customWidth="1"/>
    <col min="2780" max="2780" width="35.7265625" style="32" customWidth="1"/>
    <col min="2781" max="2787" width="16.7265625" style="32" customWidth="1"/>
    <col min="2788" max="3033" width="8.7265625" style="32"/>
    <col min="3034" max="3034" width="2.7265625" style="32" customWidth="1"/>
    <col min="3035" max="3035" width="4.36328125" style="32" customWidth="1"/>
    <col min="3036" max="3036" width="35.7265625" style="32" customWidth="1"/>
    <col min="3037" max="3043" width="16.7265625" style="32" customWidth="1"/>
    <col min="3044" max="3289" width="8.7265625" style="32"/>
    <col min="3290" max="3290" width="2.7265625" style="32" customWidth="1"/>
    <col min="3291" max="3291" width="4.36328125" style="32" customWidth="1"/>
    <col min="3292" max="3292" width="35.7265625" style="32" customWidth="1"/>
    <col min="3293" max="3299" width="16.7265625" style="32" customWidth="1"/>
    <col min="3300" max="3545" width="8.7265625" style="32"/>
    <col min="3546" max="3546" width="2.7265625" style="32" customWidth="1"/>
    <col min="3547" max="3547" width="4.36328125" style="32" customWidth="1"/>
    <col min="3548" max="3548" width="35.7265625" style="32" customWidth="1"/>
    <col min="3549" max="3555" width="16.7265625" style="32" customWidth="1"/>
    <col min="3556" max="3801" width="8.7265625" style="32"/>
    <col min="3802" max="3802" width="2.7265625" style="32" customWidth="1"/>
    <col min="3803" max="3803" width="4.36328125" style="32" customWidth="1"/>
    <col min="3804" max="3804" width="35.7265625" style="32" customWidth="1"/>
    <col min="3805" max="3811" width="16.7265625" style="32" customWidth="1"/>
    <col min="3812" max="4057" width="8.7265625" style="32"/>
    <col min="4058" max="4058" width="2.7265625" style="32" customWidth="1"/>
    <col min="4059" max="4059" width="4.36328125" style="32" customWidth="1"/>
    <col min="4060" max="4060" width="35.7265625" style="32" customWidth="1"/>
    <col min="4061" max="4067" width="16.7265625" style="32" customWidth="1"/>
    <col min="4068" max="4313" width="8.7265625" style="32"/>
    <col min="4314" max="4314" width="2.7265625" style="32" customWidth="1"/>
    <col min="4315" max="4315" width="4.36328125" style="32" customWidth="1"/>
    <col min="4316" max="4316" width="35.7265625" style="32" customWidth="1"/>
    <col min="4317" max="4323" width="16.7265625" style="32" customWidth="1"/>
    <col min="4324" max="4569" width="8.7265625" style="32"/>
    <col min="4570" max="4570" width="2.7265625" style="32" customWidth="1"/>
    <col min="4571" max="4571" width="4.36328125" style="32" customWidth="1"/>
    <col min="4572" max="4572" width="35.7265625" style="32" customWidth="1"/>
    <col min="4573" max="4579" width="16.7265625" style="32" customWidth="1"/>
    <col min="4580" max="4825" width="8.7265625" style="32"/>
    <col min="4826" max="4826" width="2.7265625" style="32" customWidth="1"/>
    <col min="4827" max="4827" width="4.36328125" style="32" customWidth="1"/>
    <col min="4828" max="4828" width="35.7265625" style="32" customWidth="1"/>
    <col min="4829" max="4835" width="16.7265625" style="32" customWidth="1"/>
    <col min="4836" max="5081" width="8.7265625" style="32"/>
    <col min="5082" max="5082" width="2.7265625" style="32" customWidth="1"/>
    <col min="5083" max="5083" width="4.36328125" style="32" customWidth="1"/>
    <col min="5084" max="5084" width="35.7265625" style="32" customWidth="1"/>
    <col min="5085" max="5091" width="16.7265625" style="32" customWidth="1"/>
    <col min="5092" max="5337" width="8.7265625" style="32"/>
    <col min="5338" max="5338" width="2.7265625" style="32" customWidth="1"/>
    <col min="5339" max="5339" width="4.36328125" style="32" customWidth="1"/>
    <col min="5340" max="5340" width="35.7265625" style="32" customWidth="1"/>
    <col min="5341" max="5347" width="16.7265625" style="32" customWidth="1"/>
    <col min="5348" max="5593" width="8.7265625" style="32"/>
    <col min="5594" max="5594" width="2.7265625" style="32" customWidth="1"/>
    <col min="5595" max="5595" width="4.36328125" style="32" customWidth="1"/>
    <col min="5596" max="5596" width="35.7265625" style="32" customWidth="1"/>
    <col min="5597" max="5603" width="16.7265625" style="32" customWidth="1"/>
    <col min="5604" max="5849" width="8.7265625" style="32"/>
    <col min="5850" max="5850" width="2.7265625" style="32" customWidth="1"/>
    <col min="5851" max="5851" width="4.36328125" style="32" customWidth="1"/>
    <col min="5852" max="5852" width="35.7265625" style="32" customWidth="1"/>
    <col min="5853" max="5859" width="16.7265625" style="32" customWidth="1"/>
    <col min="5860" max="6105" width="8.7265625" style="32"/>
    <col min="6106" max="6106" width="2.7265625" style="32" customWidth="1"/>
    <col min="6107" max="6107" width="4.36328125" style="32" customWidth="1"/>
    <col min="6108" max="6108" width="35.7265625" style="32" customWidth="1"/>
    <col min="6109" max="6115" width="16.7265625" style="32" customWidth="1"/>
    <col min="6116" max="6361" width="8.7265625" style="32"/>
    <col min="6362" max="6362" width="2.7265625" style="32" customWidth="1"/>
    <col min="6363" max="6363" width="4.36328125" style="32" customWidth="1"/>
    <col min="6364" max="6364" width="35.7265625" style="32" customWidth="1"/>
    <col min="6365" max="6371" width="16.7265625" style="32" customWidth="1"/>
    <col min="6372" max="6617" width="8.7265625" style="32"/>
    <col min="6618" max="6618" width="2.7265625" style="32" customWidth="1"/>
    <col min="6619" max="6619" width="4.36328125" style="32" customWidth="1"/>
    <col min="6620" max="6620" width="35.7265625" style="32" customWidth="1"/>
    <col min="6621" max="6627" width="16.7265625" style="32" customWidth="1"/>
    <col min="6628" max="6873" width="8.7265625" style="32"/>
    <col min="6874" max="6874" width="2.7265625" style="32" customWidth="1"/>
    <col min="6875" max="6875" width="4.36328125" style="32" customWidth="1"/>
    <col min="6876" max="6876" width="35.7265625" style="32" customWidth="1"/>
    <col min="6877" max="6883" width="16.7265625" style="32" customWidth="1"/>
    <col min="6884" max="7129" width="8.7265625" style="32"/>
    <col min="7130" max="7130" width="2.7265625" style="32" customWidth="1"/>
    <col min="7131" max="7131" width="4.36328125" style="32" customWidth="1"/>
    <col min="7132" max="7132" width="35.7265625" style="32" customWidth="1"/>
    <col min="7133" max="7139" width="16.7265625" style="32" customWidth="1"/>
    <col min="7140" max="7385" width="8.7265625" style="32"/>
    <col min="7386" max="7386" width="2.7265625" style="32" customWidth="1"/>
    <col min="7387" max="7387" width="4.36328125" style="32" customWidth="1"/>
    <col min="7388" max="7388" width="35.7265625" style="32" customWidth="1"/>
    <col min="7389" max="7395" width="16.7265625" style="32" customWidth="1"/>
    <col min="7396" max="7641" width="8.7265625" style="32"/>
    <col min="7642" max="7642" width="2.7265625" style="32" customWidth="1"/>
    <col min="7643" max="7643" width="4.36328125" style="32" customWidth="1"/>
    <col min="7644" max="7644" width="35.7265625" style="32" customWidth="1"/>
    <col min="7645" max="7651" width="16.7265625" style="32" customWidth="1"/>
    <col min="7652" max="7897" width="8.7265625" style="32"/>
    <col min="7898" max="7898" width="2.7265625" style="32" customWidth="1"/>
    <col min="7899" max="7899" width="4.36328125" style="32" customWidth="1"/>
    <col min="7900" max="7900" width="35.7265625" style="32" customWidth="1"/>
    <col min="7901" max="7907" width="16.7265625" style="32" customWidth="1"/>
    <col min="7908" max="8153" width="8.7265625" style="32"/>
    <col min="8154" max="8154" width="2.7265625" style="32" customWidth="1"/>
    <col min="8155" max="8155" width="4.36328125" style="32" customWidth="1"/>
    <col min="8156" max="8156" width="35.7265625" style="32" customWidth="1"/>
    <col min="8157" max="8163" width="16.7265625" style="32" customWidth="1"/>
    <col min="8164" max="8409" width="8.7265625" style="32"/>
    <col min="8410" max="8410" width="2.7265625" style="32" customWidth="1"/>
    <col min="8411" max="8411" width="4.36328125" style="32" customWidth="1"/>
    <col min="8412" max="8412" width="35.7265625" style="32" customWidth="1"/>
    <col min="8413" max="8419" width="16.7265625" style="32" customWidth="1"/>
    <col min="8420" max="8665" width="8.7265625" style="32"/>
    <col min="8666" max="8666" width="2.7265625" style="32" customWidth="1"/>
    <col min="8667" max="8667" width="4.36328125" style="32" customWidth="1"/>
    <col min="8668" max="8668" width="35.7265625" style="32" customWidth="1"/>
    <col min="8669" max="8675" width="16.7265625" style="32" customWidth="1"/>
    <col min="8676" max="8921" width="8.7265625" style="32"/>
    <col min="8922" max="8922" width="2.7265625" style="32" customWidth="1"/>
    <col min="8923" max="8923" width="4.36328125" style="32" customWidth="1"/>
    <col min="8924" max="8924" width="35.7265625" style="32" customWidth="1"/>
    <col min="8925" max="8931" width="16.7265625" style="32" customWidth="1"/>
    <col min="8932" max="9177" width="8.7265625" style="32"/>
    <col min="9178" max="9178" width="2.7265625" style="32" customWidth="1"/>
    <col min="9179" max="9179" width="4.36328125" style="32" customWidth="1"/>
    <col min="9180" max="9180" width="35.7265625" style="32" customWidth="1"/>
    <col min="9181" max="9187" width="16.7265625" style="32" customWidth="1"/>
    <col min="9188" max="9433" width="8.7265625" style="32"/>
    <col min="9434" max="9434" width="2.7265625" style="32" customWidth="1"/>
    <col min="9435" max="9435" width="4.36328125" style="32" customWidth="1"/>
    <col min="9436" max="9436" width="35.7265625" style="32" customWidth="1"/>
    <col min="9437" max="9443" width="16.7265625" style="32" customWidth="1"/>
    <col min="9444" max="9689" width="8.7265625" style="32"/>
    <col min="9690" max="9690" width="2.7265625" style="32" customWidth="1"/>
    <col min="9691" max="9691" width="4.36328125" style="32" customWidth="1"/>
    <col min="9692" max="9692" width="35.7265625" style="32" customWidth="1"/>
    <col min="9693" max="9699" width="16.7265625" style="32" customWidth="1"/>
    <col min="9700" max="9945" width="8.7265625" style="32"/>
    <col min="9946" max="9946" width="2.7265625" style="32" customWidth="1"/>
    <col min="9947" max="9947" width="4.36328125" style="32" customWidth="1"/>
    <col min="9948" max="9948" width="35.7265625" style="32" customWidth="1"/>
    <col min="9949" max="9955" width="16.7265625" style="32" customWidth="1"/>
    <col min="9956" max="10201" width="8.7265625" style="32"/>
    <col min="10202" max="10202" width="2.7265625" style="32" customWidth="1"/>
    <col min="10203" max="10203" width="4.36328125" style="32" customWidth="1"/>
    <col min="10204" max="10204" width="35.7265625" style="32" customWidth="1"/>
    <col min="10205" max="10211" width="16.7265625" style="32" customWidth="1"/>
    <col min="10212" max="10457" width="8.7265625" style="32"/>
    <col min="10458" max="10458" width="2.7265625" style="32" customWidth="1"/>
    <col min="10459" max="10459" width="4.36328125" style="32" customWidth="1"/>
    <col min="10460" max="10460" width="35.7265625" style="32" customWidth="1"/>
    <col min="10461" max="10467" width="16.7265625" style="32" customWidth="1"/>
    <col min="10468" max="10713" width="8.7265625" style="32"/>
    <col min="10714" max="10714" width="2.7265625" style="32" customWidth="1"/>
    <col min="10715" max="10715" width="4.36328125" style="32" customWidth="1"/>
    <col min="10716" max="10716" width="35.7265625" style="32" customWidth="1"/>
    <col min="10717" max="10723" width="16.7265625" style="32" customWidth="1"/>
    <col min="10724" max="10969" width="8.7265625" style="32"/>
    <col min="10970" max="10970" width="2.7265625" style="32" customWidth="1"/>
    <col min="10971" max="10971" width="4.36328125" style="32" customWidth="1"/>
    <col min="10972" max="10972" width="35.7265625" style="32" customWidth="1"/>
    <col min="10973" max="10979" width="16.7265625" style="32" customWidth="1"/>
    <col min="10980" max="11225" width="8.7265625" style="32"/>
    <col min="11226" max="11226" width="2.7265625" style="32" customWidth="1"/>
    <col min="11227" max="11227" width="4.36328125" style="32" customWidth="1"/>
    <col min="11228" max="11228" width="35.7265625" style="32" customWidth="1"/>
    <col min="11229" max="11235" width="16.7265625" style="32" customWidth="1"/>
    <col min="11236" max="11481" width="8.7265625" style="32"/>
    <col min="11482" max="11482" width="2.7265625" style="32" customWidth="1"/>
    <col min="11483" max="11483" width="4.36328125" style="32" customWidth="1"/>
    <col min="11484" max="11484" width="35.7265625" style="32" customWidth="1"/>
    <col min="11485" max="11491" width="16.7265625" style="32" customWidth="1"/>
    <col min="11492" max="11737" width="8.7265625" style="32"/>
    <col min="11738" max="11738" width="2.7265625" style="32" customWidth="1"/>
    <col min="11739" max="11739" width="4.36328125" style="32" customWidth="1"/>
    <col min="11740" max="11740" width="35.7265625" style="32" customWidth="1"/>
    <col min="11741" max="11747" width="16.7265625" style="32" customWidth="1"/>
    <col min="11748" max="11993" width="8.7265625" style="32"/>
    <col min="11994" max="11994" width="2.7265625" style="32" customWidth="1"/>
    <col min="11995" max="11995" width="4.36328125" style="32" customWidth="1"/>
    <col min="11996" max="11996" width="35.7265625" style="32" customWidth="1"/>
    <col min="11997" max="12003" width="16.7265625" style="32" customWidth="1"/>
    <col min="12004" max="12249" width="8.7265625" style="32"/>
    <col min="12250" max="12250" width="2.7265625" style="32" customWidth="1"/>
    <col min="12251" max="12251" width="4.36328125" style="32" customWidth="1"/>
    <col min="12252" max="12252" width="35.7265625" style="32" customWidth="1"/>
    <col min="12253" max="12259" width="16.7265625" style="32" customWidth="1"/>
    <col min="12260" max="12505" width="8.7265625" style="32"/>
    <col min="12506" max="12506" width="2.7265625" style="32" customWidth="1"/>
    <col min="12507" max="12507" width="4.36328125" style="32" customWidth="1"/>
    <col min="12508" max="12508" width="35.7265625" style="32" customWidth="1"/>
    <col min="12509" max="12515" width="16.7265625" style="32" customWidth="1"/>
    <col min="12516" max="12761" width="8.7265625" style="32"/>
    <col min="12762" max="12762" width="2.7265625" style="32" customWidth="1"/>
    <col min="12763" max="12763" width="4.36328125" style="32" customWidth="1"/>
    <col min="12764" max="12764" width="35.7265625" style="32" customWidth="1"/>
    <col min="12765" max="12771" width="16.7265625" style="32" customWidth="1"/>
    <col min="12772" max="13017" width="8.7265625" style="32"/>
    <col min="13018" max="13018" width="2.7265625" style="32" customWidth="1"/>
    <col min="13019" max="13019" width="4.36328125" style="32" customWidth="1"/>
    <col min="13020" max="13020" width="35.7265625" style="32" customWidth="1"/>
    <col min="13021" max="13027" width="16.7265625" style="32" customWidth="1"/>
    <col min="13028" max="13273" width="8.7265625" style="32"/>
    <col min="13274" max="13274" width="2.7265625" style="32" customWidth="1"/>
    <col min="13275" max="13275" width="4.36328125" style="32" customWidth="1"/>
    <col min="13276" max="13276" width="35.7265625" style="32" customWidth="1"/>
    <col min="13277" max="13283" width="16.7265625" style="32" customWidth="1"/>
    <col min="13284" max="13529" width="8.7265625" style="32"/>
    <col min="13530" max="13530" width="2.7265625" style="32" customWidth="1"/>
    <col min="13531" max="13531" width="4.36328125" style="32" customWidth="1"/>
    <col min="13532" max="13532" width="35.7265625" style="32" customWidth="1"/>
    <col min="13533" max="13539" width="16.7265625" style="32" customWidth="1"/>
    <col min="13540" max="13785" width="8.7265625" style="32"/>
    <col min="13786" max="13786" width="2.7265625" style="32" customWidth="1"/>
    <col min="13787" max="13787" width="4.36328125" style="32" customWidth="1"/>
    <col min="13788" max="13788" width="35.7265625" style="32" customWidth="1"/>
    <col min="13789" max="13795" width="16.7265625" style="32" customWidth="1"/>
    <col min="13796" max="14041" width="8.7265625" style="32"/>
    <col min="14042" max="14042" width="2.7265625" style="32" customWidth="1"/>
    <col min="14043" max="14043" width="4.36328125" style="32" customWidth="1"/>
    <col min="14044" max="14044" width="35.7265625" style="32" customWidth="1"/>
    <col min="14045" max="14051" width="16.7265625" style="32" customWidth="1"/>
    <col min="14052" max="14297" width="8.7265625" style="32"/>
    <col min="14298" max="14298" width="2.7265625" style="32" customWidth="1"/>
    <col min="14299" max="14299" width="4.36328125" style="32" customWidth="1"/>
    <col min="14300" max="14300" width="35.7265625" style="32" customWidth="1"/>
    <col min="14301" max="14307" width="16.7265625" style="32" customWidth="1"/>
    <col min="14308" max="14553" width="8.7265625" style="32"/>
    <col min="14554" max="14554" width="2.7265625" style="32" customWidth="1"/>
    <col min="14555" max="14555" width="4.36328125" style="32" customWidth="1"/>
    <col min="14556" max="14556" width="35.7265625" style="32" customWidth="1"/>
    <col min="14557" max="14563" width="16.7265625" style="32" customWidth="1"/>
    <col min="14564" max="14809" width="8.7265625" style="32"/>
    <col min="14810" max="14810" width="2.7265625" style="32" customWidth="1"/>
    <col min="14811" max="14811" width="4.36328125" style="32" customWidth="1"/>
    <col min="14812" max="14812" width="35.7265625" style="32" customWidth="1"/>
    <col min="14813" max="14819" width="16.7265625" style="32" customWidth="1"/>
    <col min="14820" max="15065" width="8.7265625" style="32"/>
    <col min="15066" max="15066" width="2.7265625" style="32" customWidth="1"/>
    <col min="15067" max="15067" width="4.36328125" style="32" customWidth="1"/>
    <col min="15068" max="15068" width="35.7265625" style="32" customWidth="1"/>
    <col min="15069" max="15075" width="16.7265625" style="32" customWidth="1"/>
    <col min="15076" max="15321" width="8.7265625" style="32"/>
    <col min="15322" max="15322" width="2.7265625" style="32" customWidth="1"/>
    <col min="15323" max="15323" width="4.36328125" style="32" customWidth="1"/>
    <col min="15324" max="15324" width="35.7265625" style="32" customWidth="1"/>
    <col min="15325" max="15331" width="16.7265625" style="32" customWidth="1"/>
    <col min="15332" max="15577" width="8.7265625" style="32"/>
    <col min="15578" max="15578" width="2.7265625" style="32" customWidth="1"/>
    <col min="15579" max="15579" width="4.36328125" style="32" customWidth="1"/>
    <col min="15580" max="15580" width="35.7265625" style="32" customWidth="1"/>
    <col min="15581" max="15587" width="16.7265625" style="32" customWidth="1"/>
    <col min="15588" max="15833" width="8.7265625" style="32"/>
    <col min="15834" max="15834" width="2.7265625" style="32" customWidth="1"/>
    <col min="15835" max="15835" width="4.36328125" style="32" customWidth="1"/>
    <col min="15836" max="15836" width="35.7265625" style="32" customWidth="1"/>
    <col min="15837" max="15843" width="16.7265625" style="32" customWidth="1"/>
    <col min="15844" max="16089" width="8.7265625" style="32"/>
    <col min="16090" max="16090" width="2.7265625" style="32" customWidth="1"/>
    <col min="16091" max="16091" width="4.36328125" style="32" customWidth="1"/>
    <col min="16092" max="16092" width="35.7265625" style="32" customWidth="1"/>
    <col min="16093" max="16099" width="16.7265625" style="32" customWidth="1"/>
    <col min="16100" max="16384" width="8.7265625" style="32"/>
  </cols>
  <sheetData>
    <row r="1" spans="1:10" s="25" customFormat="1" ht="18.5" x14ac:dyDescent="0.35">
      <c r="A1" s="224" t="s">
        <v>59</v>
      </c>
      <c r="B1" s="225"/>
      <c r="C1" s="225"/>
      <c r="D1" s="225"/>
      <c r="E1" s="225"/>
      <c r="F1" s="225"/>
      <c r="G1" s="225"/>
      <c r="H1" s="225"/>
      <c r="I1" s="225"/>
      <c r="J1" s="2" t="s">
        <v>97</v>
      </c>
    </row>
    <row r="2" spans="1:10" s="26" customFormat="1" x14ac:dyDescent="0.35">
      <c r="A2" s="233" t="s">
        <v>105</v>
      </c>
      <c r="B2" s="234"/>
      <c r="C2" s="221" t="s">
        <v>90</v>
      </c>
      <c r="D2" s="222"/>
      <c r="E2" s="222"/>
      <c r="F2" s="222"/>
      <c r="G2" s="222"/>
      <c r="H2" s="222"/>
      <c r="I2" s="222"/>
      <c r="J2" s="223"/>
    </row>
    <row r="3" spans="1:10" ht="14.5" customHeight="1" x14ac:dyDescent="0.35">
      <c r="A3" s="28"/>
      <c r="B3" s="27" t="s">
        <v>88</v>
      </c>
      <c r="C3" s="231" t="s">
        <v>87</v>
      </c>
      <c r="D3" s="232"/>
      <c r="E3" s="30" t="s">
        <v>76</v>
      </c>
      <c r="F3" s="231" t="s">
        <v>91</v>
      </c>
      <c r="G3" s="235"/>
      <c r="H3" s="232"/>
      <c r="I3" s="31" t="s">
        <v>83</v>
      </c>
      <c r="J3" s="98" t="s">
        <v>92</v>
      </c>
    </row>
    <row r="4" spans="1:10" ht="15" customHeight="1" x14ac:dyDescent="0.35">
      <c r="A4" s="28"/>
      <c r="B4" s="27" t="s">
        <v>89</v>
      </c>
      <c r="C4" s="231" t="s">
        <v>73</v>
      </c>
      <c r="D4" s="232"/>
      <c r="E4" s="31" t="s">
        <v>77</v>
      </c>
      <c r="F4" s="96">
        <f>VLOOKUP(C4,Selections!$A$1:$B$3,2,FALSE)</f>
        <v>75</v>
      </c>
      <c r="G4" s="31" t="s">
        <v>86</v>
      </c>
      <c r="H4" s="97">
        <v>25</v>
      </c>
      <c r="I4" s="29" t="s">
        <v>78</v>
      </c>
      <c r="J4" s="98" t="s">
        <v>93</v>
      </c>
    </row>
    <row r="5" spans="1:10" ht="8" customHeight="1" x14ac:dyDescent="0.35">
      <c r="A5" s="33"/>
      <c r="B5" s="34"/>
      <c r="C5" s="34"/>
      <c r="D5" s="34"/>
      <c r="E5" s="34"/>
      <c r="F5" s="34"/>
      <c r="G5" s="34"/>
      <c r="H5" s="34"/>
      <c r="I5" s="34"/>
      <c r="J5" s="35"/>
    </row>
    <row r="6" spans="1:10" ht="31" x14ac:dyDescent="0.35">
      <c r="A6" s="28"/>
      <c r="B6" s="36"/>
      <c r="C6" s="37" t="s">
        <v>1</v>
      </c>
      <c r="D6" s="38" t="s">
        <v>84</v>
      </c>
      <c r="E6" s="226" t="s">
        <v>85</v>
      </c>
      <c r="F6" s="226"/>
      <c r="G6" s="39" t="s">
        <v>17</v>
      </c>
      <c r="H6" s="40" t="s">
        <v>27</v>
      </c>
      <c r="I6" s="38" t="s">
        <v>28</v>
      </c>
      <c r="J6" s="100" t="s">
        <v>110</v>
      </c>
    </row>
    <row r="7" spans="1:10" ht="35" customHeight="1" x14ac:dyDescent="0.35">
      <c r="A7" s="242" t="s">
        <v>132</v>
      </c>
      <c r="B7" s="243"/>
      <c r="C7" s="244"/>
      <c r="D7" s="41">
        <f>SUM(G14:G29)</f>
        <v>0</v>
      </c>
      <c r="E7" s="230">
        <f>SUM(I14:I29)</f>
        <v>0</v>
      </c>
      <c r="F7" s="230"/>
      <c r="G7" s="41">
        <f>SUM(D7:F7)</f>
        <v>0</v>
      </c>
      <c r="H7" s="42">
        <f>IF($F$4&gt;0, (D7*$F$4/100), 0)</f>
        <v>0</v>
      </c>
      <c r="I7" s="227">
        <f>SUM(H7:H10)</f>
        <v>0</v>
      </c>
      <c r="J7" s="101" t="s">
        <v>109</v>
      </c>
    </row>
    <row r="8" spans="1:10" ht="35" customHeight="1" x14ac:dyDescent="0.35">
      <c r="A8" s="239" t="s">
        <v>108</v>
      </c>
      <c r="B8" s="240"/>
      <c r="C8" s="241"/>
      <c r="D8" s="41">
        <f>SUM(G33:G38)</f>
        <v>0</v>
      </c>
      <c r="E8" s="230">
        <f>SUM(I33:I38)</f>
        <v>0</v>
      </c>
      <c r="F8" s="230"/>
      <c r="G8" s="41">
        <f>SUM(D8:F8)</f>
        <v>0</v>
      </c>
      <c r="H8" s="42">
        <f>IF($F$4&gt;0, (D8*$F$4/100), 0)</f>
        <v>0</v>
      </c>
      <c r="I8" s="228"/>
      <c r="J8" s="103" t="s">
        <v>111</v>
      </c>
    </row>
    <row r="9" spans="1:10" ht="35" customHeight="1" x14ac:dyDescent="0.35">
      <c r="A9" s="236" t="s">
        <v>107</v>
      </c>
      <c r="B9" s="237"/>
      <c r="C9" s="238"/>
      <c r="D9" s="41">
        <f>SUM(G42:G47)</f>
        <v>0</v>
      </c>
      <c r="E9" s="230">
        <f>SUM(I42:I47)</f>
        <v>0</v>
      </c>
      <c r="F9" s="230"/>
      <c r="G9" s="41">
        <f>SUM(D9:F9)</f>
        <v>0</v>
      </c>
      <c r="H9" s="42">
        <f>IF($F$4&gt;0, (D9*$F$4/100), 0)</f>
        <v>0</v>
      </c>
      <c r="I9" s="228"/>
      <c r="J9" s="102" t="s">
        <v>106</v>
      </c>
    </row>
    <row r="10" spans="1:10" ht="35" customHeight="1" x14ac:dyDescent="0.35">
      <c r="A10" s="210" t="s">
        <v>136</v>
      </c>
      <c r="B10" s="211"/>
      <c r="C10" s="212"/>
      <c r="D10" s="41">
        <f>SUM(G51:G61)</f>
        <v>0</v>
      </c>
      <c r="E10" s="230">
        <f>SUM(I51:I61)</f>
        <v>0</v>
      </c>
      <c r="F10" s="230"/>
      <c r="G10" s="41">
        <f>SUM(D10:F10)</f>
        <v>0</v>
      </c>
      <c r="H10" s="42">
        <f>IF($F$4&gt;0, (D10*$F$4/100), 0)</f>
        <v>0</v>
      </c>
      <c r="I10" s="229"/>
      <c r="J10" s="99" t="s">
        <v>112</v>
      </c>
    </row>
    <row r="11" spans="1:10" ht="14.65" customHeight="1" x14ac:dyDescent="0.35">
      <c r="A11" s="43"/>
      <c r="B11" s="43"/>
      <c r="C11" s="43"/>
      <c r="D11" s="43"/>
      <c r="E11" s="43"/>
      <c r="F11" s="43"/>
      <c r="G11" s="43"/>
      <c r="H11" s="44"/>
      <c r="I11" s="44"/>
      <c r="J11" s="44"/>
    </row>
    <row r="12" spans="1:10" x14ac:dyDescent="0.35">
      <c r="A12" s="45"/>
      <c r="B12" s="46"/>
      <c r="C12" s="46"/>
      <c r="D12" s="47" t="s">
        <v>60</v>
      </c>
      <c r="E12" s="47" t="s">
        <v>61</v>
      </c>
      <c r="F12" s="208" t="s">
        <v>84</v>
      </c>
      <c r="G12" s="209"/>
      <c r="H12" s="208" t="s">
        <v>85</v>
      </c>
      <c r="I12" s="209"/>
      <c r="J12" s="48"/>
    </row>
    <row r="13" spans="1:10" ht="14.5" customHeight="1" x14ac:dyDescent="0.35">
      <c r="A13" s="45" t="s">
        <v>37</v>
      </c>
      <c r="B13" s="49" t="s">
        <v>70</v>
      </c>
      <c r="C13" s="49" t="s">
        <v>36</v>
      </c>
      <c r="D13" s="50" t="s">
        <v>94</v>
      </c>
      <c r="E13" s="50" t="s">
        <v>63</v>
      </c>
      <c r="F13" s="51" t="s">
        <v>62</v>
      </c>
      <c r="G13" s="51" t="s">
        <v>61</v>
      </c>
      <c r="H13" s="51" t="s">
        <v>62</v>
      </c>
      <c r="I13" s="51" t="s">
        <v>61</v>
      </c>
      <c r="J13" s="52" t="s">
        <v>101</v>
      </c>
    </row>
    <row r="14" spans="1:10" x14ac:dyDescent="0.35">
      <c r="A14" s="53">
        <v>1</v>
      </c>
      <c r="B14" s="54" t="s">
        <v>71</v>
      </c>
      <c r="C14" s="54" t="s">
        <v>64</v>
      </c>
      <c r="D14" s="55">
        <v>0</v>
      </c>
      <c r="E14" s="105">
        <f t="shared" ref="E14:E28" si="0">SUM(F14,H14)</f>
        <v>0</v>
      </c>
      <c r="F14" s="56">
        <v>0</v>
      </c>
      <c r="G14" s="104">
        <f>PRODUCT($D14, F14)</f>
        <v>0</v>
      </c>
      <c r="H14" s="56">
        <v>0</v>
      </c>
      <c r="I14" s="104">
        <f>PRODUCT($D14, H14)</f>
        <v>0</v>
      </c>
      <c r="J14" s="57"/>
    </row>
    <row r="15" spans="1:10" x14ac:dyDescent="0.35">
      <c r="A15" s="53">
        <v>2</v>
      </c>
      <c r="B15" s="54" t="s">
        <v>71</v>
      </c>
      <c r="C15" s="54" t="s">
        <v>64</v>
      </c>
      <c r="D15" s="55">
        <v>0</v>
      </c>
      <c r="E15" s="105">
        <f t="shared" si="0"/>
        <v>0</v>
      </c>
      <c r="F15" s="56">
        <v>0</v>
      </c>
      <c r="G15" s="104">
        <f>PRODUCT($D15, F15)</f>
        <v>0</v>
      </c>
      <c r="H15" s="56">
        <v>0</v>
      </c>
      <c r="I15" s="104">
        <f t="shared" ref="I15:I27" si="1">PRODUCT($D15, H15)</f>
        <v>0</v>
      </c>
      <c r="J15" s="57"/>
    </row>
    <row r="16" spans="1:10" x14ac:dyDescent="0.35">
      <c r="A16" s="53">
        <v>3</v>
      </c>
      <c r="B16" s="54" t="s">
        <v>71</v>
      </c>
      <c r="C16" s="54" t="s">
        <v>64</v>
      </c>
      <c r="D16" s="55">
        <v>0</v>
      </c>
      <c r="E16" s="105">
        <f t="shared" si="0"/>
        <v>0</v>
      </c>
      <c r="F16" s="56">
        <v>0</v>
      </c>
      <c r="G16" s="104">
        <f>PRODUCT($D16, F16)</f>
        <v>0</v>
      </c>
      <c r="H16" s="56">
        <v>0</v>
      </c>
      <c r="I16" s="104">
        <f t="shared" si="1"/>
        <v>0</v>
      </c>
      <c r="J16" s="57"/>
    </row>
    <row r="17" spans="1:10" x14ac:dyDescent="0.35">
      <c r="A17" s="53">
        <v>4</v>
      </c>
      <c r="B17" s="54" t="s">
        <v>71</v>
      </c>
      <c r="C17" s="54" t="s">
        <v>64</v>
      </c>
      <c r="D17" s="55">
        <v>0</v>
      </c>
      <c r="E17" s="105">
        <f t="shared" si="0"/>
        <v>0</v>
      </c>
      <c r="F17" s="56">
        <v>0</v>
      </c>
      <c r="G17" s="104">
        <f>PRODUCT($D17, F17)</f>
        <v>0</v>
      </c>
      <c r="H17" s="56">
        <v>0</v>
      </c>
      <c r="I17" s="104">
        <f t="shared" si="1"/>
        <v>0</v>
      </c>
      <c r="J17" s="57"/>
    </row>
    <row r="18" spans="1:10" x14ac:dyDescent="0.35">
      <c r="A18" s="53">
        <v>5</v>
      </c>
      <c r="B18" s="54" t="s">
        <v>71</v>
      </c>
      <c r="C18" s="54" t="s">
        <v>64</v>
      </c>
      <c r="D18" s="55">
        <v>0</v>
      </c>
      <c r="E18" s="105">
        <f t="shared" ref="E18:E27" si="2">SUM(F18,H18)</f>
        <v>0</v>
      </c>
      <c r="F18" s="56">
        <v>0</v>
      </c>
      <c r="G18" s="104">
        <f t="shared" ref="G18:G28" si="3">PRODUCT($D18, F18)</f>
        <v>0</v>
      </c>
      <c r="H18" s="56">
        <v>0</v>
      </c>
      <c r="I18" s="104">
        <f t="shared" si="1"/>
        <v>0</v>
      </c>
      <c r="J18" s="57"/>
    </row>
    <row r="19" spans="1:10" x14ac:dyDescent="0.35">
      <c r="A19" s="53">
        <v>6</v>
      </c>
      <c r="B19" s="54" t="s">
        <v>71</v>
      </c>
      <c r="C19" s="54" t="s">
        <v>64</v>
      </c>
      <c r="D19" s="55">
        <v>0</v>
      </c>
      <c r="E19" s="105">
        <f t="shared" si="2"/>
        <v>0</v>
      </c>
      <c r="F19" s="56">
        <v>0</v>
      </c>
      <c r="G19" s="104">
        <f t="shared" si="3"/>
        <v>0</v>
      </c>
      <c r="H19" s="56">
        <v>0</v>
      </c>
      <c r="I19" s="104">
        <f t="shared" si="1"/>
        <v>0</v>
      </c>
      <c r="J19" s="57"/>
    </row>
    <row r="20" spans="1:10" x14ac:dyDescent="0.35">
      <c r="A20" s="53">
        <v>7</v>
      </c>
      <c r="B20" s="54" t="s">
        <v>71</v>
      </c>
      <c r="C20" s="54" t="s">
        <v>64</v>
      </c>
      <c r="D20" s="55">
        <v>0</v>
      </c>
      <c r="E20" s="105">
        <f t="shared" si="2"/>
        <v>0</v>
      </c>
      <c r="F20" s="56">
        <v>0</v>
      </c>
      <c r="G20" s="104">
        <f t="shared" si="3"/>
        <v>0</v>
      </c>
      <c r="H20" s="56">
        <v>0</v>
      </c>
      <c r="I20" s="104">
        <f t="shared" si="1"/>
        <v>0</v>
      </c>
      <c r="J20" s="57"/>
    </row>
    <row r="21" spans="1:10" x14ac:dyDescent="0.35">
      <c r="A21" s="53">
        <v>8</v>
      </c>
      <c r="B21" s="54" t="s">
        <v>71</v>
      </c>
      <c r="C21" s="54" t="s">
        <v>64</v>
      </c>
      <c r="D21" s="55">
        <v>0</v>
      </c>
      <c r="E21" s="105">
        <f t="shared" si="2"/>
        <v>0</v>
      </c>
      <c r="F21" s="56">
        <v>0</v>
      </c>
      <c r="G21" s="104">
        <f t="shared" si="3"/>
        <v>0</v>
      </c>
      <c r="H21" s="56">
        <v>0</v>
      </c>
      <c r="I21" s="104">
        <f t="shared" si="1"/>
        <v>0</v>
      </c>
      <c r="J21" s="57"/>
    </row>
    <row r="22" spans="1:10" x14ac:dyDescent="0.35">
      <c r="A22" s="53">
        <v>9</v>
      </c>
      <c r="B22" s="54" t="s">
        <v>71</v>
      </c>
      <c r="C22" s="54" t="s">
        <v>64</v>
      </c>
      <c r="D22" s="55">
        <v>0</v>
      </c>
      <c r="E22" s="105">
        <f t="shared" si="2"/>
        <v>0</v>
      </c>
      <c r="F22" s="56">
        <v>0</v>
      </c>
      <c r="G22" s="104">
        <f t="shared" si="3"/>
        <v>0</v>
      </c>
      <c r="H22" s="56">
        <v>0</v>
      </c>
      <c r="I22" s="104">
        <f t="shared" si="1"/>
        <v>0</v>
      </c>
      <c r="J22" s="57"/>
    </row>
    <row r="23" spans="1:10" x14ac:dyDescent="0.35">
      <c r="A23" s="53">
        <v>10</v>
      </c>
      <c r="B23" s="54" t="s">
        <v>71</v>
      </c>
      <c r="C23" s="54" t="s">
        <v>64</v>
      </c>
      <c r="D23" s="55">
        <v>0</v>
      </c>
      <c r="E23" s="105">
        <f t="shared" si="2"/>
        <v>0</v>
      </c>
      <c r="F23" s="56">
        <v>0</v>
      </c>
      <c r="G23" s="104">
        <f t="shared" si="3"/>
        <v>0</v>
      </c>
      <c r="H23" s="56">
        <v>0</v>
      </c>
      <c r="I23" s="104">
        <f t="shared" si="1"/>
        <v>0</v>
      </c>
      <c r="J23" s="57"/>
    </row>
    <row r="24" spans="1:10" x14ac:dyDescent="0.35">
      <c r="A24" s="53">
        <v>11</v>
      </c>
      <c r="B24" s="54" t="s">
        <v>71</v>
      </c>
      <c r="C24" s="54" t="s">
        <v>64</v>
      </c>
      <c r="D24" s="55">
        <v>0</v>
      </c>
      <c r="E24" s="105">
        <f t="shared" si="2"/>
        <v>0</v>
      </c>
      <c r="F24" s="56">
        <v>0</v>
      </c>
      <c r="G24" s="104">
        <f t="shared" si="3"/>
        <v>0</v>
      </c>
      <c r="H24" s="56">
        <v>0</v>
      </c>
      <c r="I24" s="104">
        <f t="shared" si="1"/>
        <v>0</v>
      </c>
      <c r="J24" s="57"/>
    </row>
    <row r="25" spans="1:10" x14ac:dyDescent="0.35">
      <c r="A25" s="53">
        <v>12</v>
      </c>
      <c r="B25" s="54" t="s">
        <v>71</v>
      </c>
      <c r="C25" s="54" t="s">
        <v>64</v>
      </c>
      <c r="D25" s="55">
        <v>0</v>
      </c>
      <c r="E25" s="105">
        <f t="shared" si="2"/>
        <v>0</v>
      </c>
      <c r="F25" s="56">
        <v>0</v>
      </c>
      <c r="G25" s="104">
        <f t="shared" si="3"/>
        <v>0</v>
      </c>
      <c r="H25" s="56">
        <v>0</v>
      </c>
      <c r="I25" s="104">
        <f t="shared" si="1"/>
        <v>0</v>
      </c>
      <c r="J25" s="57"/>
    </row>
    <row r="26" spans="1:10" x14ac:dyDescent="0.35">
      <c r="A26" s="53">
        <v>13</v>
      </c>
      <c r="B26" s="54" t="s">
        <v>71</v>
      </c>
      <c r="C26" s="54" t="s">
        <v>64</v>
      </c>
      <c r="D26" s="55">
        <v>0</v>
      </c>
      <c r="E26" s="105">
        <f t="shared" si="2"/>
        <v>0</v>
      </c>
      <c r="F26" s="56">
        <v>0</v>
      </c>
      <c r="G26" s="104">
        <f t="shared" si="3"/>
        <v>0</v>
      </c>
      <c r="H26" s="56">
        <v>0</v>
      </c>
      <c r="I26" s="104">
        <f t="shared" si="1"/>
        <v>0</v>
      </c>
      <c r="J26" s="57"/>
    </row>
    <row r="27" spans="1:10" x14ac:dyDescent="0.35">
      <c r="A27" s="53">
        <v>14</v>
      </c>
      <c r="B27" s="54" t="s">
        <v>71</v>
      </c>
      <c r="C27" s="54" t="s">
        <v>64</v>
      </c>
      <c r="D27" s="55">
        <v>0</v>
      </c>
      <c r="E27" s="105">
        <f t="shared" si="2"/>
        <v>0</v>
      </c>
      <c r="F27" s="56">
        <v>0</v>
      </c>
      <c r="G27" s="104">
        <f t="shared" si="3"/>
        <v>0</v>
      </c>
      <c r="H27" s="56">
        <v>0</v>
      </c>
      <c r="I27" s="104">
        <f t="shared" si="1"/>
        <v>0</v>
      </c>
      <c r="J27" s="57"/>
    </row>
    <row r="28" spans="1:10" x14ac:dyDescent="0.35">
      <c r="A28" s="53">
        <v>15</v>
      </c>
      <c r="B28" s="54" t="s">
        <v>71</v>
      </c>
      <c r="C28" s="54" t="s">
        <v>64</v>
      </c>
      <c r="D28" s="55">
        <v>0</v>
      </c>
      <c r="E28" s="105">
        <f t="shared" si="0"/>
        <v>0</v>
      </c>
      <c r="F28" s="56">
        <v>0</v>
      </c>
      <c r="G28" s="104">
        <f t="shared" si="3"/>
        <v>0</v>
      </c>
      <c r="H28" s="56">
        <v>0</v>
      </c>
      <c r="I28" s="104">
        <f>PRODUCT($D28, H28)</f>
        <v>0</v>
      </c>
      <c r="J28" s="57"/>
    </row>
    <row r="29" spans="1:10" s="61" customFormat="1" ht="13" x14ac:dyDescent="0.3">
      <c r="A29" s="58"/>
      <c r="B29" s="59" t="s">
        <v>118</v>
      </c>
      <c r="C29" s="59"/>
      <c r="D29" s="59"/>
      <c r="E29" s="59"/>
      <c r="F29" s="59"/>
      <c r="G29" s="59"/>
      <c r="H29" s="59"/>
      <c r="I29" s="59"/>
      <c r="J29" s="60"/>
    </row>
    <row r="30" spans="1:10" x14ac:dyDescent="0.35">
      <c r="A30" s="62"/>
      <c r="B30" s="62"/>
      <c r="C30" s="62"/>
      <c r="D30" s="62"/>
      <c r="E30" s="62"/>
      <c r="F30" s="62"/>
      <c r="G30" s="62"/>
      <c r="H30" s="62"/>
      <c r="I30" s="62"/>
      <c r="J30" s="62"/>
    </row>
    <row r="31" spans="1:10" x14ac:dyDescent="0.35">
      <c r="A31" s="63"/>
      <c r="B31" s="64"/>
      <c r="C31" s="65"/>
      <c r="D31" s="63" t="s">
        <v>60</v>
      </c>
      <c r="E31" s="63" t="s">
        <v>61</v>
      </c>
      <c r="F31" s="217" t="s">
        <v>84</v>
      </c>
      <c r="G31" s="216"/>
      <c r="H31" s="215" t="s">
        <v>115</v>
      </c>
      <c r="I31" s="216"/>
      <c r="J31" s="67"/>
    </row>
    <row r="32" spans="1:10" x14ac:dyDescent="0.35">
      <c r="A32" s="68" t="s">
        <v>37</v>
      </c>
      <c r="B32" s="69" t="s">
        <v>72</v>
      </c>
      <c r="C32" s="70"/>
      <c r="D32" s="68" t="s">
        <v>69</v>
      </c>
      <c r="E32" s="68" t="s">
        <v>65</v>
      </c>
      <c r="F32" s="71" t="s">
        <v>66</v>
      </c>
      <c r="G32" s="71" t="s">
        <v>61</v>
      </c>
      <c r="H32" s="66" t="s">
        <v>66</v>
      </c>
      <c r="I32" s="71" t="s">
        <v>61</v>
      </c>
      <c r="J32" s="72" t="s">
        <v>6</v>
      </c>
    </row>
    <row r="33" spans="1:10" ht="15" customHeight="1" x14ac:dyDescent="0.35">
      <c r="A33" s="53">
        <v>1</v>
      </c>
      <c r="B33" s="213" t="s">
        <v>116</v>
      </c>
      <c r="C33" s="214"/>
      <c r="D33" s="55">
        <v>0</v>
      </c>
      <c r="E33" s="106">
        <f>SUM(F33,H33)</f>
        <v>0</v>
      </c>
      <c r="F33" s="73">
        <v>0</v>
      </c>
      <c r="G33" s="104">
        <f>PRODUCT($D33, F33)</f>
        <v>0</v>
      </c>
      <c r="H33" s="74">
        <v>0</v>
      </c>
      <c r="I33" s="104">
        <f>PRODUCT($D33, H33)</f>
        <v>0</v>
      </c>
      <c r="J33" s="75"/>
    </row>
    <row r="34" spans="1:10" ht="15" customHeight="1" x14ac:dyDescent="0.35">
      <c r="A34" s="53">
        <v>2</v>
      </c>
      <c r="B34" s="213" t="s">
        <v>116</v>
      </c>
      <c r="C34" s="214"/>
      <c r="D34" s="55">
        <v>0</v>
      </c>
      <c r="E34" s="106">
        <f>SUM(F34,H34)</f>
        <v>0</v>
      </c>
      <c r="F34" s="73">
        <v>0</v>
      </c>
      <c r="G34" s="104">
        <f t="shared" ref="G34:G37" si="4">PRODUCT($D34, F34)</f>
        <v>0</v>
      </c>
      <c r="H34" s="74">
        <v>0</v>
      </c>
      <c r="I34" s="104">
        <f t="shared" ref="I34:I37" si="5">PRODUCT($D34, H34)</f>
        <v>0</v>
      </c>
      <c r="J34" s="75"/>
    </row>
    <row r="35" spans="1:10" ht="15" customHeight="1" x14ac:dyDescent="0.35">
      <c r="A35" s="53">
        <v>3</v>
      </c>
      <c r="B35" s="213" t="s">
        <v>116</v>
      </c>
      <c r="C35" s="214"/>
      <c r="D35" s="55">
        <v>0</v>
      </c>
      <c r="E35" s="106">
        <f t="shared" ref="E35:E36" si="6">SUM(F35,H35)</f>
        <v>0</v>
      </c>
      <c r="F35" s="73">
        <v>0</v>
      </c>
      <c r="G35" s="104">
        <f t="shared" si="4"/>
        <v>0</v>
      </c>
      <c r="H35" s="74">
        <v>0</v>
      </c>
      <c r="I35" s="104">
        <f t="shared" si="5"/>
        <v>0</v>
      </c>
      <c r="J35" s="75"/>
    </row>
    <row r="36" spans="1:10" ht="15" customHeight="1" x14ac:dyDescent="0.35">
      <c r="A36" s="53">
        <v>4</v>
      </c>
      <c r="B36" s="213" t="s">
        <v>116</v>
      </c>
      <c r="C36" s="214"/>
      <c r="D36" s="55">
        <v>0</v>
      </c>
      <c r="E36" s="106">
        <f t="shared" si="6"/>
        <v>0</v>
      </c>
      <c r="F36" s="73">
        <v>0</v>
      </c>
      <c r="G36" s="104">
        <f t="shared" si="4"/>
        <v>0</v>
      </c>
      <c r="H36" s="74">
        <v>0</v>
      </c>
      <c r="I36" s="104">
        <f t="shared" si="5"/>
        <v>0</v>
      </c>
      <c r="J36" s="75"/>
    </row>
    <row r="37" spans="1:10" ht="15" customHeight="1" x14ac:dyDescent="0.35">
      <c r="A37" s="53">
        <v>5</v>
      </c>
      <c r="B37" s="213" t="s">
        <v>116</v>
      </c>
      <c r="C37" s="214"/>
      <c r="D37" s="55">
        <v>0</v>
      </c>
      <c r="E37" s="106">
        <f t="shared" ref="E37" si="7">SUM(F37,H37)</f>
        <v>0</v>
      </c>
      <c r="F37" s="73">
        <v>0</v>
      </c>
      <c r="G37" s="104">
        <f t="shared" si="4"/>
        <v>0</v>
      </c>
      <c r="H37" s="74">
        <v>0</v>
      </c>
      <c r="I37" s="104">
        <f t="shared" si="5"/>
        <v>0</v>
      </c>
      <c r="J37" s="75"/>
    </row>
    <row r="38" spans="1:10" x14ac:dyDescent="0.35">
      <c r="A38" s="58"/>
      <c r="B38" s="59" t="s">
        <v>118</v>
      </c>
      <c r="C38" s="59"/>
      <c r="D38" s="59"/>
      <c r="E38" s="59"/>
      <c r="F38" s="59"/>
      <c r="G38" s="59"/>
      <c r="H38" s="59"/>
      <c r="I38" s="59"/>
      <c r="J38" s="60"/>
    </row>
    <row r="39" spans="1:10" x14ac:dyDescent="0.35">
      <c r="A39" s="62"/>
      <c r="B39" s="62"/>
      <c r="C39" s="62"/>
      <c r="D39" s="62"/>
      <c r="E39" s="62"/>
      <c r="F39" s="62"/>
      <c r="G39" s="62"/>
      <c r="H39" s="62"/>
      <c r="I39" s="62"/>
      <c r="J39" s="62"/>
    </row>
    <row r="40" spans="1:10" x14ac:dyDescent="0.35">
      <c r="A40" s="76"/>
      <c r="B40" s="77"/>
      <c r="C40" s="78"/>
      <c r="D40" s="76" t="s">
        <v>60</v>
      </c>
      <c r="E40" s="76" t="s">
        <v>61</v>
      </c>
      <c r="F40" s="206" t="s">
        <v>84</v>
      </c>
      <c r="G40" s="207"/>
      <c r="H40" s="206" t="s">
        <v>115</v>
      </c>
      <c r="I40" s="207"/>
      <c r="J40" s="79"/>
    </row>
    <row r="41" spans="1:10" x14ac:dyDescent="0.35">
      <c r="A41" s="80" t="s">
        <v>37</v>
      </c>
      <c r="B41" s="81" t="s">
        <v>113</v>
      </c>
      <c r="C41" s="82"/>
      <c r="D41" s="80" t="s">
        <v>69</v>
      </c>
      <c r="E41" s="80" t="s">
        <v>65</v>
      </c>
      <c r="F41" s="83" t="s">
        <v>66</v>
      </c>
      <c r="G41" s="83" t="s">
        <v>61</v>
      </c>
      <c r="H41" s="83" t="s">
        <v>66</v>
      </c>
      <c r="I41" s="83" t="s">
        <v>61</v>
      </c>
      <c r="J41" s="84" t="s">
        <v>6</v>
      </c>
    </row>
    <row r="42" spans="1:10" x14ac:dyDescent="0.35">
      <c r="A42" s="53">
        <v>1</v>
      </c>
      <c r="B42" s="213" t="s">
        <v>117</v>
      </c>
      <c r="C42" s="214"/>
      <c r="D42" s="55">
        <v>0</v>
      </c>
      <c r="E42" s="106">
        <f>SUM(F42,H42)</f>
        <v>0</v>
      </c>
      <c r="F42" s="73">
        <v>0</v>
      </c>
      <c r="G42" s="104">
        <f>PRODUCT($D42, F42)</f>
        <v>0</v>
      </c>
      <c r="H42" s="73">
        <v>0</v>
      </c>
      <c r="I42" s="104">
        <f t="shared" ref="I42:I46" si="8">PRODUCT($D42, H42)</f>
        <v>0</v>
      </c>
      <c r="J42" s="75"/>
    </row>
    <row r="43" spans="1:10" ht="15" customHeight="1" x14ac:dyDescent="0.35">
      <c r="A43" s="53">
        <v>2</v>
      </c>
      <c r="B43" s="213" t="s">
        <v>117</v>
      </c>
      <c r="C43" s="214"/>
      <c r="D43" s="55">
        <v>0</v>
      </c>
      <c r="E43" s="106">
        <f>SUM(F43,H43)</f>
        <v>0</v>
      </c>
      <c r="F43" s="73">
        <v>0</v>
      </c>
      <c r="G43" s="104">
        <f t="shared" ref="G43:G46" si="9">PRODUCT($D43, F43)</f>
        <v>0</v>
      </c>
      <c r="H43" s="73">
        <v>0</v>
      </c>
      <c r="I43" s="104">
        <f t="shared" si="8"/>
        <v>0</v>
      </c>
      <c r="J43" s="75"/>
    </row>
    <row r="44" spans="1:10" ht="15" customHeight="1" x14ac:dyDescent="0.35">
      <c r="A44" s="53">
        <v>3</v>
      </c>
      <c r="B44" s="213" t="s">
        <v>117</v>
      </c>
      <c r="C44" s="214"/>
      <c r="D44" s="55">
        <v>0</v>
      </c>
      <c r="E44" s="106">
        <f t="shared" ref="E44:E45" si="10">SUM(F44,H44)</f>
        <v>0</v>
      </c>
      <c r="F44" s="73">
        <v>0</v>
      </c>
      <c r="G44" s="104">
        <f t="shared" si="9"/>
        <v>0</v>
      </c>
      <c r="H44" s="73">
        <v>0</v>
      </c>
      <c r="I44" s="104">
        <f t="shared" si="8"/>
        <v>0</v>
      </c>
      <c r="J44" s="75"/>
    </row>
    <row r="45" spans="1:10" ht="15" customHeight="1" x14ac:dyDescent="0.35">
      <c r="A45" s="53">
        <v>4</v>
      </c>
      <c r="B45" s="213" t="s">
        <v>117</v>
      </c>
      <c r="C45" s="214"/>
      <c r="D45" s="55">
        <v>0</v>
      </c>
      <c r="E45" s="106">
        <f t="shared" si="10"/>
        <v>0</v>
      </c>
      <c r="F45" s="73">
        <v>0</v>
      </c>
      <c r="G45" s="104">
        <f t="shared" si="9"/>
        <v>0</v>
      </c>
      <c r="H45" s="73">
        <v>0</v>
      </c>
      <c r="I45" s="104">
        <f t="shared" si="8"/>
        <v>0</v>
      </c>
      <c r="J45" s="75"/>
    </row>
    <row r="46" spans="1:10" ht="15" customHeight="1" x14ac:dyDescent="0.35">
      <c r="A46" s="53">
        <v>5</v>
      </c>
      <c r="B46" s="213" t="s">
        <v>117</v>
      </c>
      <c r="C46" s="214"/>
      <c r="D46" s="55">
        <v>0</v>
      </c>
      <c r="E46" s="106">
        <f>SUM(F46,H46)</f>
        <v>0</v>
      </c>
      <c r="F46" s="73">
        <v>0</v>
      </c>
      <c r="G46" s="104">
        <f t="shared" si="9"/>
        <v>0</v>
      </c>
      <c r="H46" s="73">
        <v>0</v>
      </c>
      <c r="I46" s="104">
        <f t="shared" si="8"/>
        <v>0</v>
      </c>
      <c r="J46" s="75"/>
    </row>
    <row r="47" spans="1:10" x14ac:dyDescent="0.35">
      <c r="A47" s="58"/>
      <c r="B47" s="59" t="s">
        <v>118</v>
      </c>
      <c r="C47" s="59"/>
      <c r="D47" s="59"/>
      <c r="E47" s="59"/>
      <c r="F47" s="59"/>
      <c r="G47" s="59"/>
      <c r="H47" s="59"/>
      <c r="I47" s="59"/>
      <c r="J47" s="60"/>
    </row>
    <row r="48" spans="1:10" x14ac:dyDescent="0.35">
      <c r="A48" s="62"/>
      <c r="B48" s="62"/>
      <c r="C48" s="62"/>
      <c r="D48" s="62"/>
      <c r="E48" s="62"/>
      <c r="F48" s="62"/>
      <c r="G48" s="62"/>
      <c r="H48" s="62"/>
      <c r="I48" s="62"/>
      <c r="J48" s="62"/>
    </row>
    <row r="49" spans="1:10" x14ac:dyDescent="0.35">
      <c r="A49" s="85"/>
      <c r="B49" s="86"/>
      <c r="C49" s="87"/>
      <c r="D49" s="85" t="s">
        <v>60</v>
      </c>
      <c r="E49" s="85" t="s">
        <v>61</v>
      </c>
      <c r="F49" s="218" t="s">
        <v>84</v>
      </c>
      <c r="G49" s="219"/>
      <c r="H49" s="220" t="s">
        <v>115</v>
      </c>
      <c r="I49" s="219"/>
      <c r="J49" s="89"/>
    </row>
    <row r="50" spans="1:10" x14ac:dyDescent="0.35">
      <c r="A50" s="90" t="s">
        <v>37</v>
      </c>
      <c r="B50" s="91" t="s">
        <v>114</v>
      </c>
      <c r="C50" s="92"/>
      <c r="D50" s="90" t="s">
        <v>94</v>
      </c>
      <c r="E50" s="90" t="s">
        <v>63</v>
      </c>
      <c r="F50" s="93" t="s">
        <v>62</v>
      </c>
      <c r="G50" s="93" t="s">
        <v>61</v>
      </c>
      <c r="H50" s="88" t="s">
        <v>62</v>
      </c>
      <c r="I50" s="93" t="s">
        <v>61</v>
      </c>
      <c r="J50" s="94" t="s">
        <v>6</v>
      </c>
    </row>
    <row r="51" spans="1:10" ht="14.5" customHeight="1" x14ac:dyDescent="0.35">
      <c r="A51" s="53">
        <v>1</v>
      </c>
      <c r="B51" s="54" t="s">
        <v>71</v>
      </c>
      <c r="C51" s="54" t="s">
        <v>64</v>
      </c>
      <c r="D51" s="55">
        <v>0</v>
      </c>
      <c r="E51" s="105">
        <f>SUM(F51, H51)</f>
        <v>0</v>
      </c>
      <c r="F51" s="56">
        <v>0</v>
      </c>
      <c r="G51" s="104">
        <f>PRODUCT($D51, F51)</f>
        <v>0</v>
      </c>
      <c r="H51" s="95">
        <v>0</v>
      </c>
      <c r="I51" s="104">
        <f t="shared" ref="I51:I60" si="11">PRODUCT($D51, H51)</f>
        <v>0</v>
      </c>
      <c r="J51" s="75"/>
    </row>
    <row r="52" spans="1:10" ht="14.5" customHeight="1" x14ac:dyDescent="0.35">
      <c r="A52" s="53">
        <v>2</v>
      </c>
      <c r="B52" s="54" t="s">
        <v>71</v>
      </c>
      <c r="C52" s="54" t="s">
        <v>64</v>
      </c>
      <c r="D52" s="55">
        <v>0</v>
      </c>
      <c r="E52" s="105">
        <f t="shared" ref="E52:E54" si="12">SUM(F52, H52)</f>
        <v>0</v>
      </c>
      <c r="F52" s="56">
        <v>0</v>
      </c>
      <c r="G52" s="104">
        <f t="shared" ref="G52:G60" si="13">PRODUCT($D52, F52)</f>
        <v>0</v>
      </c>
      <c r="H52" s="95">
        <v>0</v>
      </c>
      <c r="I52" s="104">
        <f t="shared" si="11"/>
        <v>0</v>
      </c>
      <c r="J52" s="75"/>
    </row>
    <row r="53" spans="1:10" ht="14.5" customHeight="1" x14ac:dyDescent="0.35">
      <c r="A53" s="53">
        <v>3</v>
      </c>
      <c r="B53" s="54" t="s">
        <v>71</v>
      </c>
      <c r="C53" s="54" t="s">
        <v>64</v>
      </c>
      <c r="D53" s="55">
        <v>0</v>
      </c>
      <c r="E53" s="105">
        <f t="shared" si="12"/>
        <v>0</v>
      </c>
      <c r="F53" s="56">
        <v>0</v>
      </c>
      <c r="G53" s="104">
        <f t="shared" si="13"/>
        <v>0</v>
      </c>
      <c r="H53" s="95">
        <v>0</v>
      </c>
      <c r="I53" s="104">
        <f t="shared" si="11"/>
        <v>0</v>
      </c>
      <c r="J53" s="75"/>
    </row>
    <row r="54" spans="1:10" ht="14.5" customHeight="1" x14ac:dyDescent="0.35">
      <c r="A54" s="53">
        <v>4</v>
      </c>
      <c r="B54" s="54" t="s">
        <v>71</v>
      </c>
      <c r="C54" s="54" t="s">
        <v>64</v>
      </c>
      <c r="D54" s="55">
        <v>0</v>
      </c>
      <c r="E54" s="105">
        <f t="shared" si="12"/>
        <v>0</v>
      </c>
      <c r="F54" s="56">
        <v>0</v>
      </c>
      <c r="G54" s="104">
        <f t="shared" si="13"/>
        <v>0</v>
      </c>
      <c r="H54" s="95">
        <v>0</v>
      </c>
      <c r="I54" s="104">
        <f t="shared" si="11"/>
        <v>0</v>
      </c>
      <c r="J54" s="75"/>
    </row>
    <row r="55" spans="1:10" ht="14.5" customHeight="1" x14ac:dyDescent="0.35">
      <c r="A55" s="53">
        <v>5</v>
      </c>
      <c r="B55" s="54" t="s">
        <v>71</v>
      </c>
      <c r="C55" s="54" t="s">
        <v>64</v>
      </c>
      <c r="D55" s="55">
        <v>0</v>
      </c>
      <c r="E55" s="105">
        <f t="shared" ref="E55:E60" si="14">SUM(F55, H55)</f>
        <v>0</v>
      </c>
      <c r="F55" s="56">
        <v>0</v>
      </c>
      <c r="G55" s="104">
        <f t="shared" si="13"/>
        <v>0</v>
      </c>
      <c r="H55" s="95">
        <v>0</v>
      </c>
      <c r="I55" s="104">
        <f t="shared" si="11"/>
        <v>0</v>
      </c>
      <c r="J55" s="75"/>
    </row>
    <row r="56" spans="1:10" ht="14.5" customHeight="1" x14ac:dyDescent="0.35">
      <c r="A56" s="53">
        <v>6</v>
      </c>
      <c r="B56" s="54" t="s">
        <v>71</v>
      </c>
      <c r="C56" s="54" t="s">
        <v>64</v>
      </c>
      <c r="D56" s="55">
        <v>0</v>
      </c>
      <c r="E56" s="105">
        <f t="shared" si="14"/>
        <v>0</v>
      </c>
      <c r="F56" s="56">
        <v>0</v>
      </c>
      <c r="G56" s="104">
        <f t="shared" si="13"/>
        <v>0</v>
      </c>
      <c r="H56" s="95">
        <v>0</v>
      </c>
      <c r="I56" s="104">
        <f t="shared" si="11"/>
        <v>0</v>
      </c>
      <c r="J56" s="75"/>
    </row>
    <row r="57" spans="1:10" ht="14.5" customHeight="1" x14ac:dyDescent="0.35">
      <c r="A57" s="53">
        <v>7</v>
      </c>
      <c r="B57" s="54" t="s">
        <v>71</v>
      </c>
      <c r="C57" s="54" t="s">
        <v>64</v>
      </c>
      <c r="D57" s="55">
        <v>0</v>
      </c>
      <c r="E57" s="105">
        <f t="shared" si="14"/>
        <v>0</v>
      </c>
      <c r="F57" s="56">
        <v>0</v>
      </c>
      <c r="G57" s="104">
        <f t="shared" si="13"/>
        <v>0</v>
      </c>
      <c r="H57" s="95">
        <v>0</v>
      </c>
      <c r="I57" s="104">
        <f t="shared" si="11"/>
        <v>0</v>
      </c>
      <c r="J57" s="75"/>
    </row>
    <row r="58" spans="1:10" ht="14.5" customHeight="1" x14ac:dyDescent="0.35">
      <c r="A58" s="53">
        <v>8</v>
      </c>
      <c r="B58" s="54" t="s">
        <v>71</v>
      </c>
      <c r="C58" s="54" t="s">
        <v>64</v>
      </c>
      <c r="D58" s="55">
        <v>0</v>
      </c>
      <c r="E58" s="105">
        <f t="shared" si="14"/>
        <v>0</v>
      </c>
      <c r="F58" s="56">
        <v>0</v>
      </c>
      <c r="G58" s="104">
        <f t="shared" si="13"/>
        <v>0</v>
      </c>
      <c r="H58" s="95">
        <v>0</v>
      </c>
      <c r="I58" s="104">
        <f t="shared" si="11"/>
        <v>0</v>
      </c>
      <c r="J58" s="75"/>
    </row>
    <row r="59" spans="1:10" ht="14.5" customHeight="1" x14ac:dyDescent="0.35">
      <c r="A59" s="53">
        <v>9</v>
      </c>
      <c r="B59" s="54" t="s">
        <v>71</v>
      </c>
      <c r="C59" s="54" t="s">
        <v>64</v>
      </c>
      <c r="D59" s="55">
        <v>0</v>
      </c>
      <c r="E59" s="105">
        <f t="shared" si="14"/>
        <v>0</v>
      </c>
      <c r="F59" s="56">
        <v>0</v>
      </c>
      <c r="G59" s="104">
        <f t="shared" si="13"/>
        <v>0</v>
      </c>
      <c r="H59" s="95">
        <v>0</v>
      </c>
      <c r="I59" s="104">
        <f t="shared" si="11"/>
        <v>0</v>
      </c>
      <c r="J59" s="75"/>
    </row>
    <row r="60" spans="1:10" ht="14.5" customHeight="1" x14ac:dyDescent="0.35">
      <c r="A60" s="53">
        <v>10</v>
      </c>
      <c r="B60" s="54" t="s">
        <v>71</v>
      </c>
      <c r="C60" s="54" t="s">
        <v>64</v>
      </c>
      <c r="D60" s="55">
        <v>0</v>
      </c>
      <c r="E60" s="105">
        <f t="shared" si="14"/>
        <v>0</v>
      </c>
      <c r="F60" s="56">
        <v>0</v>
      </c>
      <c r="G60" s="104">
        <f t="shared" si="13"/>
        <v>0</v>
      </c>
      <c r="H60" s="95">
        <v>0</v>
      </c>
      <c r="I60" s="104">
        <f t="shared" si="11"/>
        <v>0</v>
      </c>
      <c r="J60" s="75"/>
    </row>
    <row r="61" spans="1:10" x14ac:dyDescent="0.35">
      <c r="A61" s="58"/>
      <c r="B61" s="59" t="s">
        <v>118</v>
      </c>
      <c r="C61" s="59"/>
      <c r="D61" s="59"/>
      <c r="E61" s="59"/>
      <c r="F61" s="59"/>
      <c r="G61" s="59"/>
      <c r="H61" s="59"/>
      <c r="I61" s="59"/>
      <c r="J61" s="60"/>
    </row>
  </sheetData>
  <sheetProtection algorithmName="SHA-512" hashValue="eYky22UN+lcx6G8pbz31POyZA16ZTE+G0AckwZPRcEXJl8nADxKa4WJpVJIZNjkCEZQe8SOGqrFDxOH1lfaxNw==" saltValue="hm9I3USTyEfFiuYpUXci/g==" spinCount="100000" sheet="1" formatCells="0" formatColumns="0" formatRows="0" insertRows="0"/>
  <customSheetViews>
    <customSheetView guid="{B0DE7E31-4634-4F4A-9DEA-3D706145CB4E}">
      <selection activeCell="E11" sqref="E11"/>
      <pageMargins left="0.7" right="0.7" top="0.75" bottom="0.75" header="0.3" footer="0.3"/>
    </customSheetView>
  </customSheetViews>
  <mergeCells count="34">
    <mergeCell ref="C2:J2"/>
    <mergeCell ref="A1:I1"/>
    <mergeCell ref="E6:F6"/>
    <mergeCell ref="I7:I10"/>
    <mergeCell ref="E7:F7"/>
    <mergeCell ref="E8:F8"/>
    <mergeCell ref="E9:F9"/>
    <mergeCell ref="E10:F10"/>
    <mergeCell ref="C3:D3"/>
    <mergeCell ref="C4:D4"/>
    <mergeCell ref="A2:B2"/>
    <mergeCell ref="F3:H3"/>
    <mergeCell ref="A9:C9"/>
    <mergeCell ref="A8:C8"/>
    <mergeCell ref="A7:C7"/>
    <mergeCell ref="B42:C42"/>
    <mergeCell ref="B43:C43"/>
    <mergeCell ref="B46:C46"/>
    <mergeCell ref="F49:G49"/>
    <mergeCell ref="H49:I49"/>
    <mergeCell ref="B44:C44"/>
    <mergeCell ref="B45:C45"/>
    <mergeCell ref="F40:G40"/>
    <mergeCell ref="H40:I40"/>
    <mergeCell ref="F12:G12"/>
    <mergeCell ref="H12:I12"/>
    <mergeCell ref="A10:C10"/>
    <mergeCell ref="B35:C35"/>
    <mergeCell ref="B36:C36"/>
    <mergeCell ref="B37:C37"/>
    <mergeCell ref="H31:I31"/>
    <mergeCell ref="B34:C34"/>
    <mergeCell ref="F31:G31"/>
    <mergeCell ref="B33:C33"/>
  </mergeCells>
  <dataValidations xWindow="600" yWindow="356" count="1">
    <dataValidation type="list" allowBlank="1" showErrorMessage="1" errorTitle="innov Spur Program" error="Select Type of Organisation" prompt="_x000a_" sqref="C4" xr:uid="{6FBDFDC4-55F1-43BF-BEE4-313DF7F9C2E2}">
      <formula1>Type</formula1>
    </dataValidation>
  </dataValidations>
  <printOptions horizontalCentered="1"/>
  <pageMargins left="0.25" right="0.25" top="0.3" bottom="0.3" header="0.1" footer="0.1"/>
  <pageSetup paperSize="9" scale="86" fitToHeight="8" orientation="landscape"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9FF66"/>
    <pageSetUpPr fitToPage="1"/>
  </sheetPr>
  <dimension ref="A1:F40"/>
  <sheetViews>
    <sheetView showGridLines="0" zoomScaleNormal="100" zoomScalePageLayoutView="80" workbookViewId="0">
      <selection sqref="A1:D1"/>
    </sheetView>
  </sheetViews>
  <sheetFormatPr defaultColWidth="8.7265625" defaultRowHeight="14.5" x14ac:dyDescent="0.35"/>
  <cols>
    <col min="1" max="1" width="60.7265625" style="159" customWidth="1"/>
    <col min="2" max="5" width="18.7265625" style="159" customWidth="1"/>
    <col min="6" max="6" width="0.81640625" style="159" customWidth="1"/>
    <col min="7" max="230" width="8.7265625" style="159"/>
    <col min="231" max="231" width="2.7265625" style="159" customWidth="1"/>
    <col min="232" max="232" width="3.7265625" style="159" customWidth="1"/>
    <col min="233" max="233" width="37" style="159" customWidth="1"/>
    <col min="234" max="234" width="16.36328125" style="159" customWidth="1"/>
    <col min="235" max="235" width="15.36328125" style="159" customWidth="1"/>
    <col min="236" max="237" width="15.7265625" style="159" customWidth="1"/>
    <col min="238" max="239" width="16.1796875" style="159" customWidth="1"/>
    <col min="240" max="241" width="20.36328125" style="159" customWidth="1"/>
    <col min="242" max="486" width="8.7265625" style="159"/>
    <col min="487" max="487" width="2.7265625" style="159" customWidth="1"/>
    <col min="488" max="488" width="3.7265625" style="159" customWidth="1"/>
    <col min="489" max="489" width="37" style="159" customWidth="1"/>
    <col min="490" max="490" width="16.36328125" style="159" customWidth="1"/>
    <col min="491" max="491" width="15.36328125" style="159" customWidth="1"/>
    <col min="492" max="493" width="15.7265625" style="159" customWidth="1"/>
    <col min="494" max="495" width="16.1796875" style="159" customWidth="1"/>
    <col min="496" max="497" width="20.36328125" style="159" customWidth="1"/>
    <col min="498" max="742" width="8.7265625" style="159"/>
    <col min="743" max="743" width="2.7265625" style="159" customWidth="1"/>
    <col min="744" max="744" width="3.7265625" style="159" customWidth="1"/>
    <col min="745" max="745" width="37" style="159" customWidth="1"/>
    <col min="746" max="746" width="16.36328125" style="159" customWidth="1"/>
    <col min="747" max="747" width="15.36328125" style="159" customWidth="1"/>
    <col min="748" max="749" width="15.7265625" style="159" customWidth="1"/>
    <col min="750" max="751" width="16.1796875" style="159" customWidth="1"/>
    <col min="752" max="753" width="20.36328125" style="159" customWidth="1"/>
    <col min="754" max="998" width="8.7265625" style="159"/>
    <col min="999" max="999" width="2.7265625" style="159" customWidth="1"/>
    <col min="1000" max="1000" width="3.7265625" style="159" customWidth="1"/>
    <col min="1001" max="1001" width="37" style="159" customWidth="1"/>
    <col min="1002" max="1002" width="16.36328125" style="159" customWidth="1"/>
    <col min="1003" max="1003" width="15.36328125" style="159" customWidth="1"/>
    <col min="1004" max="1005" width="15.7265625" style="159" customWidth="1"/>
    <col min="1006" max="1007" width="16.1796875" style="159" customWidth="1"/>
    <col min="1008" max="1009" width="20.36328125" style="159" customWidth="1"/>
    <col min="1010" max="1254" width="8.7265625" style="159"/>
    <col min="1255" max="1255" width="2.7265625" style="159" customWidth="1"/>
    <col min="1256" max="1256" width="3.7265625" style="159" customWidth="1"/>
    <col min="1257" max="1257" width="37" style="159" customWidth="1"/>
    <col min="1258" max="1258" width="16.36328125" style="159" customWidth="1"/>
    <col min="1259" max="1259" width="15.36328125" style="159" customWidth="1"/>
    <col min="1260" max="1261" width="15.7265625" style="159" customWidth="1"/>
    <col min="1262" max="1263" width="16.1796875" style="159" customWidth="1"/>
    <col min="1264" max="1265" width="20.36328125" style="159" customWidth="1"/>
    <col min="1266" max="1510" width="8.7265625" style="159"/>
    <col min="1511" max="1511" width="2.7265625" style="159" customWidth="1"/>
    <col min="1512" max="1512" width="3.7265625" style="159" customWidth="1"/>
    <col min="1513" max="1513" width="37" style="159" customWidth="1"/>
    <col min="1514" max="1514" width="16.36328125" style="159" customWidth="1"/>
    <col min="1515" max="1515" width="15.36328125" style="159" customWidth="1"/>
    <col min="1516" max="1517" width="15.7265625" style="159" customWidth="1"/>
    <col min="1518" max="1519" width="16.1796875" style="159" customWidth="1"/>
    <col min="1520" max="1521" width="20.36328125" style="159" customWidth="1"/>
    <col min="1522" max="1766" width="8.7265625" style="159"/>
    <col min="1767" max="1767" width="2.7265625" style="159" customWidth="1"/>
    <col min="1768" max="1768" width="3.7265625" style="159" customWidth="1"/>
    <col min="1769" max="1769" width="37" style="159" customWidth="1"/>
    <col min="1770" max="1770" width="16.36328125" style="159" customWidth="1"/>
    <col min="1771" max="1771" width="15.36328125" style="159" customWidth="1"/>
    <col min="1772" max="1773" width="15.7265625" style="159" customWidth="1"/>
    <col min="1774" max="1775" width="16.1796875" style="159" customWidth="1"/>
    <col min="1776" max="1777" width="20.36328125" style="159" customWidth="1"/>
    <col min="1778" max="2022" width="8.7265625" style="159"/>
    <col min="2023" max="2023" width="2.7265625" style="159" customWidth="1"/>
    <col min="2024" max="2024" width="3.7265625" style="159" customWidth="1"/>
    <col min="2025" max="2025" width="37" style="159" customWidth="1"/>
    <col min="2026" max="2026" width="16.36328125" style="159" customWidth="1"/>
    <col min="2027" max="2027" width="15.36328125" style="159" customWidth="1"/>
    <col min="2028" max="2029" width="15.7265625" style="159" customWidth="1"/>
    <col min="2030" max="2031" width="16.1796875" style="159" customWidth="1"/>
    <col min="2032" max="2033" width="20.36328125" style="159" customWidth="1"/>
    <col min="2034" max="2278" width="8.7265625" style="159"/>
    <col min="2279" max="2279" width="2.7265625" style="159" customWidth="1"/>
    <col min="2280" max="2280" width="3.7265625" style="159" customWidth="1"/>
    <col min="2281" max="2281" width="37" style="159" customWidth="1"/>
    <col min="2282" max="2282" width="16.36328125" style="159" customWidth="1"/>
    <col min="2283" max="2283" width="15.36328125" style="159" customWidth="1"/>
    <col min="2284" max="2285" width="15.7265625" style="159" customWidth="1"/>
    <col min="2286" max="2287" width="16.1796875" style="159" customWidth="1"/>
    <col min="2288" max="2289" width="20.36328125" style="159" customWidth="1"/>
    <col min="2290" max="2534" width="8.7265625" style="159"/>
    <col min="2535" max="2535" width="2.7265625" style="159" customWidth="1"/>
    <col min="2536" max="2536" width="3.7265625" style="159" customWidth="1"/>
    <col min="2537" max="2537" width="37" style="159" customWidth="1"/>
    <col min="2538" max="2538" width="16.36328125" style="159" customWidth="1"/>
    <col min="2539" max="2539" width="15.36328125" style="159" customWidth="1"/>
    <col min="2540" max="2541" width="15.7265625" style="159" customWidth="1"/>
    <col min="2542" max="2543" width="16.1796875" style="159" customWidth="1"/>
    <col min="2544" max="2545" width="20.36328125" style="159" customWidth="1"/>
    <col min="2546" max="2790" width="8.7265625" style="159"/>
    <col min="2791" max="2791" width="2.7265625" style="159" customWidth="1"/>
    <col min="2792" max="2792" width="3.7265625" style="159" customWidth="1"/>
    <col min="2793" max="2793" width="37" style="159" customWidth="1"/>
    <col min="2794" max="2794" width="16.36328125" style="159" customWidth="1"/>
    <col min="2795" max="2795" width="15.36328125" style="159" customWidth="1"/>
    <col min="2796" max="2797" width="15.7265625" style="159" customWidth="1"/>
    <col min="2798" max="2799" width="16.1796875" style="159" customWidth="1"/>
    <col min="2800" max="2801" width="20.36328125" style="159" customWidth="1"/>
    <col min="2802" max="3046" width="8.7265625" style="159"/>
    <col min="3047" max="3047" width="2.7265625" style="159" customWidth="1"/>
    <col min="3048" max="3048" width="3.7265625" style="159" customWidth="1"/>
    <col min="3049" max="3049" width="37" style="159" customWidth="1"/>
    <col min="3050" max="3050" width="16.36328125" style="159" customWidth="1"/>
    <col min="3051" max="3051" width="15.36328125" style="159" customWidth="1"/>
    <col min="3052" max="3053" width="15.7265625" style="159" customWidth="1"/>
    <col min="3054" max="3055" width="16.1796875" style="159" customWidth="1"/>
    <col min="3056" max="3057" width="20.36328125" style="159" customWidth="1"/>
    <col min="3058" max="3302" width="8.7265625" style="159"/>
    <col min="3303" max="3303" width="2.7265625" style="159" customWidth="1"/>
    <col min="3304" max="3304" width="3.7265625" style="159" customWidth="1"/>
    <col min="3305" max="3305" width="37" style="159" customWidth="1"/>
    <col min="3306" max="3306" width="16.36328125" style="159" customWidth="1"/>
    <col min="3307" max="3307" width="15.36328125" style="159" customWidth="1"/>
    <col min="3308" max="3309" width="15.7265625" style="159" customWidth="1"/>
    <col min="3310" max="3311" width="16.1796875" style="159" customWidth="1"/>
    <col min="3312" max="3313" width="20.36328125" style="159" customWidth="1"/>
    <col min="3314" max="3558" width="8.7265625" style="159"/>
    <col min="3559" max="3559" width="2.7265625" style="159" customWidth="1"/>
    <col min="3560" max="3560" width="3.7265625" style="159" customWidth="1"/>
    <col min="3561" max="3561" width="37" style="159" customWidth="1"/>
    <col min="3562" max="3562" width="16.36328125" style="159" customWidth="1"/>
    <col min="3563" max="3563" width="15.36328125" style="159" customWidth="1"/>
    <col min="3564" max="3565" width="15.7265625" style="159" customWidth="1"/>
    <col min="3566" max="3567" width="16.1796875" style="159" customWidth="1"/>
    <col min="3568" max="3569" width="20.36328125" style="159" customWidth="1"/>
    <col min="3570" max="3814" width="8.7265625" style="159"/>
    <col min="3815" max="3815" width="2.7265625" style="159" customWidth="1"/>
    <col min="3816" max="3816" width="3.7265625" style="159" customWidth="1"/>
    <col min="3817" max="3817" width="37" style="159" customWidth="1"/>
    <col min="3818" max="3818" width="16.36328125" style="159" customWidth="1"/>
    <col min="3819" max="3819" width="15.36328125" style="159" customWidth="1"/>
    <col min="3820" max="3821" width="15.7265625" style="159" customWidth="1"/>
    <col min="3822" max="3823" width="16.1796875" style="159" customWidth="1"/>
    <col min="3824" max="3825" width="20.36328125" style="159" customWidth="1"/>
    <col min="3826" max="4070" width="8.7265625" style="159"/>
    <col min="4071" max="4071" width="2.7265625" style="159" customWidth="1"/>
    <col min="4072" max="4072" width="3.7265625" style="159" customWidth="1"/>
    <col min="4073" max="4073" width="37" style="159" customWidth="1"/>
    <col min="4074" max="4074" width="16.36328125" style="159" customWidth="1"/>
    <col min="4075" max="4075" width="15.36328125" style="159" customWidth="1"/>
    <col min="4076" max="4077" width="15.7265625" style="159" customWidth="1"/>
    <col min="4078" max="4079" width="16.1796875" style="159" customWidth="1"/>
    <col min="4080" max="4081" width="20.36328125" style="159" customWidth="1"/>
    <col min="4082" max="4326" width="8.7265625" style="159"/>
    <col min="4327" max="4327" width="2.7265625" style="159" customWidth="1"/>
    <col min="4328" max="4328" width="3.7265625" style="159" customWidth="1"/>
    <col min="4329" max="4329" width="37" style="159" customWidth="1"/>
    <col min="4330" max="4330" width="16.36328125" style="159" customWidth="1"/>
    <col min="4331" max="4331" width="15.36328125" style="159" customWidth="1"/>
    <col min="4332" max="4333" width="15.7265625" style="159" customWidth="1"/>
    <col min="4334" max="4335" width="16.1796875" style="159" customWidth="1"/>
    <col min="4336" max="4337" width="20.36328125" style="159" customWidth="1"/>
    <col min="4338" max="4582" width="8.7265625" style="159"/>
    <col min="4583" max="4583" width="2.7265625" style="159" customWidth="1"/>
    <col min="4584" max="4584" width="3.7265625" style="159" customWidth="1"/>
    <col min="4585" max="4585" width="37" style="159" customWidth="1"/>
    <col min="4586" max="4586" width="16.36328125" style="159" customWidth="1"/>
    <col min="4587" max="4587" width="15.36328125" style="159" customWidth="1"/>
    <col min="4588" max="4589" width="15.7265625" style="159" customWidth="1"/>
    <col min="4590" max="4591" width="16.1796875" style="159" customWidth="1"/>
    <col min="4592" max="4593" width="20.36328125" style="159" customWidth="1"/>
    <col min="4594" max="4838" width="8.7265625" style="159"/>
    <col min="4839" max="4839" width="2.7265625" style="159" customWidth="1"/>
    <col min="4840" max="4840" width="3.7265625" style="159" customWidth="1"/>
    <col min="4841" max="4841" width="37" style="159" customWidth="1"/>
    <col min="4842" max="4842" width="16.36328125" style="159" customWidth="1"/>
    <col min="4843" max="4843" width="15.36328125" style="159" customWidth="1"/>
    <col min="4844" max="4845" width="15.7265625" style="159" customWidth="1"/>
    <col min="4846" max="4847" width="16.1796875" style="159" customWidth="1"/>
    <col min="4848" max="4849" width="20.36328125" style="159" customWidth="1"/>
    <col min="4850" max="5094" width="8.7265625" style="159"/>
    <col min="5095" max="5095" width="2.7265625" style="159" customWidth="1"/>
    <col min="5096" max="5096" width="3.7265625" style="159" customWidth="1"/>
    <col min="5097" max="5097" width="37" style="159" customWidth="1"/>
    <col min="5098" max="5098" width="16.36328125" style="159" customWidth="1"/>
    <col min="5099" max="5099" width="15.36328125" style="159" customWidth="1"/>
    <col min="5100" max="5101" width="15.7265625" style="159" customWidth="1"/>
    <col min="5102" max="5103" width="16.1796875" style="159" customWidth="1"/>
    <col min="5104" max="5105" width="20.36328125" style="159" customWidth="1"/>
    <col min="5106" max="5350" width="8.7265625" style="159"/>
    <col min="5351" max="5351" width="2.7265625" style="159" customWidth="1"/>
    <col min="5352" max="5352" width="3.7265625" style="159" customWidth="1"/>
    <col min="5353" max="5353" width="37" style="159" customWidth="1"/>
    <col min="5354" max="5354" width="16.36328125" style="159" customWidth="1"/>
    <col min="5355" max="5355" width="15.36328125" style="159" customWidth="1"/>
    <col min="5356" max="5357" width="15.7265625" style="159" customWidth="1"/>
    <col min="5358" max="5359" width="16.1796875" style="159" customWidth="1"/>
    <col min="5360" max="5361" width="20.36328125" style="159" customWidth="1"/>
    <col min="5362" max="5606" width="8.7265625" style="159"/>
    <col min="5607" max="5607" width="2.7265625" style="159" customWidth="1"/>
    <col min="5608" max="5608" width="3.7265625" style="159" customWidth="1"/>
    <col min="5609" max="5609" width="37" style="159" customWidth="1"/>
    <col min="5610" max="5610" width="16.36328125" style="159" customWidth="1"/>
    <col min="5611" max="5611" width="15.36328125" style="159" customWidth="1"/>
    <col min="5612" max="5613" width="15.7265625" style="159" customWidth="1"/>
    <col min="5614" max="5615" width="16.1796875" style="159" customWidth="1"/>
    <col min="5616" max="5617" width="20.36328125" style="159" customWidth="1"/>
    <col min="5618" max="5862" width="8.7265625" style="159"/>
    <col min="5863" max="5863" width="2.7265625" style="159" customWidth="1"/>
    <col min="5864" max="5864" width="3.7265625" style="159" customWidth="1"/>
    <col min="5865" max="5865" width="37" style="159" customWidth="1"/>
    <col min="5866" max="5866" width="16.36328125" style="159" customWidth="1"/>
    <col min="5867" max="5867" width="15.36328125" style="159" customWidth="1"/>
    <col min="5868" max="5869" width="15.7265625" style="159" customWidth="1"/>
    <col min="5870" max="5871" width="16.1796875" style="159" customWidth="1"/>
    <col min="5872" max="5873" width="20.36328125" style="159" customWidth="1"/>
    <col min="5874" max="6118" width="8.7265625" style="159"/>
    <col min="6119" max="6119" width="2.7265625" style="159" customWidth="1"/>
    <col min="6120" max="6120" width="3.7265625" style="159" customWidth="1"/>
    <col min="6121" max="6121" width="37" style="159" customWidth="1"/>
    <col min="6122" max="6122" width="16.36328125" style="159" customWidth="1"/>
    <col min="6123" max="6123" width="15.36328125" style="159" customWidth="1"/>
    <col min="6124" max="6125" width="15.7265625" style="159" customWidth="1"/>
    <col min="6126" max="6127" width="16.1796875" style="159" customWidth="1"/>
    <col min="6128" max="6129" width="20.36328125" style="159" customWidth="1"/>
    <col min="6130" max="6374" width="8.7265625" style="159"/>
    <col min="6375" max="6375" width="2.7265625" style="159" customWidth="1"/>
    <col min="6376" max="6376" width="3.7265625" style="159" customWidth="1"/>
    <col min="6377" max="6377" width="37" style="159" customWidth="1"/>
    <col min="6378" max="6378" width="16.36328125" style="159" customWidth="1"/>
    <col min="6379" max="6379" width="15.36328125" style="159" customWidth="1"/>
    <col min="6380" max="6381" width="15.7265625" style="159" customWidth="1"/>
    <col min="6382" max="6383" width="16.1796875" style="159" customWidth="1"/>
    <col min="6384" max="6385" width="20.36328125" style="159" customWidth="1"/>
    <col min="6386" max="6630" width="8.7265625" style="159"/>
    <col min="6631" max="6631" width="2.7265625" style="159" customWidth="1"/>
    <col min="6632" max="6632" width="3.7265625" style="159" customWidth="1"/>
    <col min="6633" max="6633" width="37" style="159" customWidth="1"/>
    <col min="6634" max="6634" width="16.36328125" style="159" customWidth="1"/>
    <col min="6635" max="6635" width="15.36328125" style="159" customWidth="1"/>
    <col min="6636" max="6637" width="15.7265625" style="159" customWidth="1"/>
    <col min="6638" max="6639" width="16.1796875" style="159" customWidth="1"/>
    <col min="6640" max="6641" width="20.36328125" style="159" customWidth="1"/>
    <col min="6642" max="6886" width="8.7265625" style="159"/>
    <col min="6887" max="6887" width="2.7265625" style="159" customWidth="1"/>
    <col min="6888" max="6888" width="3.7265625" style="159" customWidth="1"/>
    <col min="6889" max="6889" width="37" style="159" customWidth="1"/>
    <col min="6890" max="6890" width="16.36328125" style="159" customWidth="1"/>
    <col min="6891" max="6891" width="15.36328125" style="159" customWidth="1"/>
    <col min="6892" max="6893" width="15.7265625" style="159" customWidth="1"/>
    <col min="6894" max="6895" width="16.1796875" style="159" customWidth="1"/>
    <col min="6896" max="6897" width="20.36328125" style="159" customWidth="1"/>
    <col min="6898" max="7142" width="8.7265625" style="159"/>
    <col min="7143" max="7143" width="2.7265625" style="159" customWidth="1"/>
    <col min="7144" max="7144" width="3.7265625" style="159" customWidth="1"/>
    <col min="7145" max="7145" width="37" style="159" customWidth="1"/>
    <col min="7146" max="7146" width="16.36328125" style="159" customWidth="1"/>
    <col min="7147" max="7147" width="15.36328125" style="159" customWidth="1"/>
    <col min="7148" max="7149" width="15.7265625" style="159" customWidth="1"/>
    <col min="7150" max="7151" width="16.1796875" style="159" customWidth="1"/>
    <col min="7152" max="7153" width="20.36328125" style="159" customWidth="1"/>
    <col min="7154" max="7398" width="8.7265625" style="159"/>
    <col min="7399" max="7399" width="2.7265625" style="159" customWidth="1"/>
    <col min="7400" max="7400" width="3.7265625" style="159" customWidth="1"/>
    <col min="7401" max="7401" width="37" style="159" customWidth="1"/>
    <col min="7402" max="7402" width="16.36328125" style="159" customWidth="1"/>
    <col min="7403" max="7403" width="15.36328125" style="159" customWidth="1"/>
    <col min="7404" max="7405" width="15.7265625" style="159" customWidth="1"/>
    <col min="7406" max="7407" width="16.1796875" style="159" customWidth="1"/>
    <col min="7408" max="7409" width="20.36328125" style="159" customWidth="1"/>
    <col min="7410" max="7654" width="8.7265625" style="159"/>
    <col min="7655" max="7655" width="2.7265625" style="159" customWidth="1"/>
    <col min="7656" max="7656" width="3.7265625" style="159" customWidth="1"/>
    <col min="7657" max="7657" width="37" style="159" customWidth="1"/>
    <col min="7658" max="7658" width="16.36328125" style="159" customWidth="1"/>
    <col min="7659" max="7659" width="15.36328125" style="159" customWidth="1"/>
    <col min="7660" max="7661" width="15.7265625" style="159" customWidth="1"/>
    <col min="7662" max="7663" width="16.1796875" style="159" customWidth="1"/>
    <col min="7664" max="7665" width="20.36328125" style="159" customWidth="1"/>
    <col min="7666" max="7910" width="8.7265625" style="159"/>
    <col min="7911" max="7911" width="2.7265625" style="159" customWidth="1"/>
    <col min="7912" max="7912" width="3.7265625" style="159" customWidth="1"/>
    <col min="7913" max="7913" width="37" style="159" customWidth="1"/>
    <col min="7914" max="7914" width="16.36328125" style="159" customWidth="1"/>
    <col min="7915" max="7915" width="15.36328125" style="159" customWidth="1"/>
    <col min="7916" max="7917" width="15.7265625" style="159" customWidth="1"/>
    <col min="7918" max="7919" width="16.1796875" style="159" customWidth="1"/>
    <col min="7920" max="7921" width="20.36328125" style="159" customWidth="1"/>
    <col min="7922" max="8166" width="8.7265625" style="159"/>
    <col min="8167" max="8167" width="2.7265625" style="159" customWidth="1"/>
    <col min="8168" max="8168" width="3.7265625" style="159" customWidth="1"/>
    <col min="8169" max="8169" width="37" style="159" customWidth="1"/>
    <col min="8170" max="8170" width="16.36328125" style="159" customWidth="1"/>
    <col min="8171" max="8171" width="15.36328125" style="159" customWidth="1"/>
    <col min="8172" max="8173" width="15.7265625" style="159" customWidth="1"/>
    <col min="8174" max="8175" width="16.1796875" style="159" customWidth="1"/>
    <col min="8176" max="8177" width="20.36328125" style="159" customWidth="1"/>
    <col min="8178" max="8422" width="8.7265625" style="159"/>
    <col min="8423" max="8423" width="2.7265625" style="159" customWidth="1"/>
    <col min="8424" max="8424" width="3.7265625" style="159" customWidth="1"/>
    <col min="8425" max="8425" width="37" style="159" customWidth="1"/>
    <col min="8426" max="8426" width="16.36328125" style="159" customWidth="1"/>
    <col min="8427" max="8427" width="15.36328125" style="159" customWidth="1"/>
    <col min="8428" max="8429" width="15.7265625" style="159" customWidth="1"/>
    <col min="8430" max="8431" width="16.1796875" style="159" customWidth="1"/>
    <col min="8432" max="8433" width="20.36328125" style="159" customWidth="1"/>
    <col min="8434" max="8678" width="8.7265625" style="159"/>
    <col min="8679" max="8679" width="2.7265625" style="159" customWidth="1"/>
    <col min="8680" max="8680" width="3.7265625" style="159" customWidth="1"/>
    <col min="8681" max="8681" width="37" style="159" customWidth="1"/>
    <col min="8682" max="8682" width="16.36328125" style="159" customWidth="1"/>
    <col min="8683" max="8683" width="15.36328125" style="159" customWidth="1"/>
    <col min="8684" max="8685" width="15.7265625" style="159" customWidth="1"/>
    <col min="8686" max="8687" width="16.1796875" style="159" customWidth="1"/>
    <col min="8688" max="8689" width="20.36328125" style="159" customWidth="1"/>
    <col min="8690" max="8934" width="8.7265625" style="159"/>
    <col min="8935" max="8935" width="2.7265625" style="159" customWidth="1"/>
    <col min="8936" max="8936" width="3.7265625" style="159" customWidth="1"/>
    <col min="8937" max="8937" width="37" style="159" customWidth="1"/>
    <col min="8938" max="8938" width="16.36328125" style="159" customWidth="1"/>
    <col min="8939" max="8939" width="15.36328125" style="159" customWidth="1"/>
    <col min="8940" max="8941" width="15.7265625" style="159" customWidth="1"/>
    <col min="8942" max="8943" width="16.1796875" style="159" customWidth="1"/>
    <col min="8944" max="8945" width="20.36328125" style="159" customWidth="1"/>
    <col min="8946" max="9190" width="8.7265625" style="159"/>
    <col min="9191" max="9191" width="2.7265625" style="159" customWidth="1"/>
    <col min="9192" max="9192" width="3.7265625" style="159" customWidth="1"/>
    <col min="9193" max="9193" width="37" style="159" customWidth="1"/>
    <col min="9194" max="9194" width="16.36328125" style="159" customWidth="1"/>
    <col min="9195" max="9195" width="15.36328125" style="159" customWidth="1"/>
    <col min="9196" max="9197" width="15.7265625" style="159" customWidth="1"/>
    <col min="9198" max="9199" width="16.1796875" style="159" customWidth="1"/>
    <col min="9200" max="9201" width="20.36328125" style="159" customWidth="1"/>
    <col min="9202" max="9446" width="8.7265625" style="159"/>
    <col min="9447" max="9447" width="2.7265625" style="159" customWidth="1"/>
    <col min="9448" max="9448" width="3.7265625" style="159" customWidth="1"/>
    <col min="9449" max="9449" width="37" style="159" customWidth="1"/>
    <col min="9450" max="9450" width="16.36328125" style="159" customWidth="1"/>
    <col min="9451" max="9451" width="15.36328125" style="159" customWidth="1"/>
    <col min="9452" max="9453" width="15.7265625" style="159" customWidth="1"/>
    <col min="9454" max="9455" width="16.1796875" style="159" customWidth="1"/>
    <col min="9456" max="9457" width="20.36328125" style="159" customWidth="1"/>
    <col min="9458" max="9702" width="8.7265625" style="159"/>
    <col min="9703" max="9703" width="2.7265625" style="159" customWidth="1"/>
    <col min="9704" max="9704" width="3.7265625" style="159" customWidth="1"/>
    <col min="9705" max="9705" width="37" style="159" customWidth="1"/>
    <col min="9706" max="9706" width="16.36328125" style="159" customWidth="1"/>
    <col min="9707" max="9707" width="15.36328125" style="159" customWidth="1"/>
    <col min="9708" max="9709" width="15.7265625" style="159" customWidth="1"/>
    <col min="9710" max="9711" width="16.1796875" style="159" customWidth="1"/>
    <col min="9712" max="9713" width="20.36328125" style="159" customWidth="1"/>
    <col min="9714" max="9958" width="8.7265625" style="159"/>
    <col min="9959" max="9959" width="2.7265625" style="159" customWidth="1"/>
    <col min="9960" max="9960" width="3.7265625" style="159" customWidth="1"/>
    <col min="9961" max="9961" width="37" style="159" customWidth="1"/>
    <col min="9962" max="9962" width="16.36328125" style="159" customWidth="1"/>
    <col min="9963" max="9963" width="15.36328125" style="159" customWidth="1"/>
    <col min="9964" max="9965" width="15.7265625" style="159" customWidth="1"/>
    <col min="9966" max="9967" width="16.1796875" style="159" customWidth="1"/>
    <col min="9968" max="9969" width="20.36328125" style="159" customWidth="1"/>
    <col min="9970" max="10214" width="8.7265625" style="159"/>
    <col min="10215" max="10215" width="2.7265625" style="159" customWidth="1"/>
    <col min="10216" max="10216" width="3.7265625" style="159" customWidth="1"/>
    <col min="10217" max="10217" width="37" style="159" customWidth="1"/>
    <col min="10218" max="10218" width="16.36328125" style="159" customWidth="1"/>
    <col min="10219" max="10219" width="15.36328125" style="159" customWidth="1"/>
    <col min="10220" max="10221" width="15.7265625" style="159" customWidth="1"/>
    <col min="10222" max="10223" width="16.1796875" style="159" customWidth="1"/>
    <col min="10224" max="10225" width="20.36328125" style="159" customWidth="1"/>
    <col min="10226" max="10470" width="8.7265625" style="159"/>
    <col min="10471" max="10471" width="2.7265625" style="159" customWidth="1"/>
    <col min="10472" max="10472" width="3.7265625" style="159" customWidth="1"/>
    <col min="10473" max="10473" width="37" style="159" customWidth="1"/>
    <col min="10474" max="10474" width="16.36328125" style="159" customWidth="1"/>
    <col min="10475" max="10475" width="15.36328125" style="159" customWidth="1"/>
    <col min="10476" max="10477" width="15.7265625" style="159" customWidth="1"/>
    <col min="10478" max="10479" width="16.1796875" style="159" customWidth="1"/>
    <col min="10480" max="10481" width="20.36328125" style="159" customWidth="1"/>
    <col min="10482" max="10726" width="8.7265625" style="159"/>
    <col min="10727" max="10727" width="2.7265625" style="159" customWidth="1"/>
    <col min="10728" max="10728" width="3.7265625" style="159" customWidth="1"/>
    <col min="10729" max="10729" width="37" style="159" customWidth="1"/>
    <col min="10730" max="10730" width="16.36328125" style="159" customWidth="1"/>
    <col min="10731" max="10731" width="15.36328125" style="159" customWidth="1"/>
    <col min="10732" max="10733" width="15.7265625" style="159" customWidth="1"/>
    <col min="10734" max="10735" width="16.1796875" style="159" customWidth="1"/>
    <col min="10736" max="10737" width="20.36328125" style="159" customWidth="1"/>
    <col min="10738" max="10982" width="8.7265625" style="159"/>
    <col min="10983" max="10983" width="2.7265625" style="159" customWidth="1"/>
    <col min="10984" max="10984" width="3.7265625" style="159" customWidth="1"/>
    <col min="10985" max="10985" width="37" style="159" customWidth="1"/>
    <col min="10986" max="10986" width="16.36328125" style="159" customWidth="1"/>
    <col min="10987" max="10987" width="15.36328125" style="159" customWidth="1"/>
    <col min="10988" max="10989" width="15.7265625" style="159" customWidth="1"/>
    <col min="10990" max="10991" width="16.1796875" style="159" customWidth="1"/>
    <col min="10992" max="10993" width="20.36328125" style="159" customWidth="1"/>
    <col min="10994" max="11238" width="8.7265625" style="159"/>
    <col min="11239" max="11239" width="2.7265625" style="159" customWidth="1"/>
    <col min="11240" max="11240" width="3.7265625" style="159" customWidth="1"/>
    <col min="11241" max="11241" width="37" style="159" customWidth="1"/>
    <col min="11242" max="11242" width="16.36328125" style="159" customWidth="1"/>
    <col min="11243" max="11243" width="15.36328125" style="159" customWidth="1"/>
    <col min="11244" max="11245" width="15.7265625" style="159" customWidth="1"/>
    <col min="11246" max="11247" width="16.1796875" style="159" customWidth="1"/>
    <col min="11248" max="11249" width="20.36328125" style="159" customWidth="1"/>
    <col min="11250" max="11494" width="8.7265625" style="159"/>
    <col min="11495" max="11495" width="2.7265625" style="159" customWidth="1"/>
    <col min="11496" max="11496" width="3.7265625" style="159" customWidth="1"/>
    <col min="11497" max="11497" width="37" style="159" customWidth="1"/>
    <col min="11498" max="11498" width="16.36328125" style="159" customWidth="1"/>
    <col min="11499" max="11499" width="15.36328125" style="159" customWidth="1"/>
    <col min="11500" max="11501" width="15.7265625" style="159" customWidth="1"/>
    <col min="11502" max="11503" width="16.1796875" style="159" customWidth="1"/>
    <col min="11504" max="11505" width="20.36328125" style="159" customWidth="1"/>
    <col min="11506" max="11750" width="8.7265625" style="159"/>
    <col min="11751" max="11751" width="2.7265625" style="159" customWidth="1"/>
    <col min="11752" max="11752" width="3.7265625" style="159" customWidth="1"/>
    <col min="11753" max="11753" width="37" style="159" customWidth="1"/>
    <col min="11754" max="11754" width="16.36328125" style="159" customWidth="1"/>
    <col min="11755" max="11755" width="15.36328125" style="159" customWidth="1"/>
    <col min="11756" max="11757" width="15.7265625" style="159" customWidth="1"/>
    <col min="11758" max="11759" width="16.1796875" style="159" customWidth="1"/>
    <col min="11760" max="11761" width="20.36328125" style="159" customWidth="1"/>
    <col min="11762" max="12006" width="8.7265625" style="159"/>
    <col min="12007" max="12007" width="2.7265625" style="159" customWidth="1"/>
    <col min="12008" max="12008" width="3.7265625" style="159" customWidth="1"/>
    <col min="12009" max="12009" width="37" style="159" customWidth="1"/>
    <col min="12010" max="12010" width="16.36328125" style="159" customWidth="1"/>
    <col min="12011" max="12011" width="15.36328125" style="159" customWidth="1"/>
    <col min="12012" max="12013" width="15.7265625" style="159" customWidth="1"/>
    <col min="12014" max="12015" width="16.1796875" style="159" customWidth="1"/>
    <col min="12016" max="12017" width="20.36328125" style="159" customWidth="1"/>
    <col min="12018" max="12262" width="8.7265625" style="159"/>
    <col min="12263" max="12263" width="2.7265625" style="159" customWidth="1"/>
    <col min="12264" max="12264" width="3.7265625" style="159" customWidth="1"/>
    <col min="12265" max="12265" width="37" style="159" customWidth="1"/>
    <col min="12266" max="12266" width="16.36328125" style="159" customWidth="1"/>
    <col min="12267" max="12267" width="15.36328125" style="159" customWidth="1"/>
    <col min="12268" max="12269" width="15.7265625" style="159" customWidth="1"/>
    <col min="12270" max="12271" width="16.1796875" style="159" customWidth="1"/>
    <col min="12272" max="12273" width="20.36328125" style="159" customWidth="1"/>
    <col min="12274" max="12518" width="8.7265625" style="159"/>
    <col min="12519" max="12519" width="2.7265625" style="159" customWidth="1"/>
    <col min="12520" max="12520" width="3.7265625" style="159" customWidth="1"/>
    <col min="12521" max="12521" width="37" style="159" customWidth="1"/>
    <col min="12522" max="12522" width="16.36328125" style="159" customWidth="1"/>
    <col min="12523" max="12523" width="15.36328125" style="159" customWidth="1"/>
    <col min="12524" max="12525" width="15.7265625" style="159" customWidth="1"/>
    <col min="12526" max="12527" width="16.1796875" style="159" customWidth="1"/>
    <col min="12528" max="12529" width="20.36328125" style="159" customWidth="1"/>
    <col min="12530" max="12774" width="8.7265625" style="159"/>
    <col min="12775" max="12775" width="2.7265625" style="159" customWidth="1"/>
    <col min="12776" max="12776" width="3.7265625" style="159" customWidth="1"/>
    <col min="12777" max="12777" width="37" style="159" customWidth="1"/>
    <col min="12778" max="12778" width="16.36328125" style="159" customWidth="1"/>
    <col min="12779" max="12779" width="15.36328125" style="159" customWidth="1"/>
    <col min="12780" max="12781" width="15.7265625" style="159" customWidth="1"/>
    <col min="12782" max="12783" width="16.1796875" style="159" customWidth="1"/>
    <col min="12784" max="12785" width="20.36328125" style="159" customWidth="1"/>
    <col min="12786" max="13030" width="8.7265625" style="159"/>
    <col min="13031" max="13031" width="2.7265625" style="159" customWidth="1"/>
    <col min="13032" max="13032" width="3.7265625" style="159" customWidth="1"/>
    <col min="13033" max="13033" width="37" style="159" customWidth="1"/>
    <col min="13034" max="13034" width="16.36328125" style="159" customWidth="1"/>
    <col min="13035" max="13035" width="15.36328125" style="159" customWidth="1"/>
    <col min="13036" max="13037" width="15.7265625" style="159" customWidth="1"/>
    <col min="13038" max="13039" width="16.1796875" style="159" customWidth="1"/>
    <col min="13040" max="13041" width="20.36328125" style="159" customWidth="1"/>
    <col min="13042" max="13286" width="8.7265625" style="159"/>
    <col min="13287" max="13287" width="2.7265625" style="159" customWidth="1"/>
    <col min="13288" max="13288" width="3.7265625" style="159" customWidth="1"/>
    <col min="13289" max="13289" width="37" style="159" customWidth="1"/>
    <col min="13290" max="13290" width="16.36328125" style="159" customWidth="1"/>
    <col min="13291" max="13291" width="15.36328125" style="159" customWidth="1"/>
    <col min="13292" max="13293" width="15.7265625" style="159" customWidth="1"/>
    <col min="13294" max="13295" width="16.1796875" style="159" customWidth="1"/>
    <col min="13296" max="13297" width="20.36328125" style="159" customWidth="1"/>
    <col min="13298" max="13542" width="8.7265625" style="159"/>
    <col min="13543" max="13543" width="2.7265625" style="159" customWidth="1"/>
    <col min="13544" max="13544" width="3.7265625" style="159" customWidth="1"/>
    <col min="13545" max="13545" width="37" style="159" customWidth="1"/>
    <col min="13546" max="13546" width="16.36328125" style="159" customWidth="1"/>
    <col min="13547" max="13547" width="15.36328125" style="159" customWidth="1"/>
    <col min="13548" max="13549" width="15.7265625" style="159" customWidth="1"/>
    <col min="13550" max="13551" width="16.1796875" style="159" customWidth="1"/>
    <col min="13552" max="13553" width="20.36328125" style="159" customWidth="1"/>
    <col min="13554" max="13798" width="8.7265625" style="159"/>
    <col min="13799" max="13799" width="2.7265625" style="159" customWidth="1"/>
    <col min="13800" max="13800" width="3.7265625" style="159" customWidth="1"/>
    <col min="13801" max="13801" width="37" style="159" customWidth="1"/>
    <col min="13802" max="13802" width="16.36328125" style="159" customWidth="1"/>
    <col min="13803" max="13803" width="15.36328125" style="159" customWidth="1"/>
    <col min="13804" max="13805" width="15.7265625" style="159" customWidth="1"/>
    <col min="13806" max="13807" width="16.1796875" style="159" customWidth="1"/>
    <col min="13808" max="13809" width="20.36328125" style="159" customWidth="1"/>
    <col min="13810" max="14054" width="8.7265625" style="159"/>
    <col min="14055" max="14055" width="2.7265625" style="159" customWidth="1"/>
    <col min="14056" max="14056" width="3.7265625" style="159" customWidth="1"/>
    <col min="14057" max="14057" width="37" style="159" customWidth="1"/>
    <col min="14058" max="14058" width="16.36328125" style="159" customWidth="1"/>
    <col min="14059" max="14059" width="15.36328125" style="159" customWidth="1"/>
    <col min="14060" max="14061" width="15.7265625" style="159" customWidth="1"/>
    <col min="14062" max="14063" width="16.1796875" style="159" customWidth="1"/>
    <col min="14064" max="14065" width="20.36328125" style="159" customWidth="1"/>
    <col min="14066" max="14310" width="8.7265625" style="159"/>
    <col min="14311" max="14311" width="2.7265625" style="159" customWidth="1"/>
    <col min="14312" max="14312" width="3.7265625" style="159" customWidth="1"/>
    <col min="14313" max="14313" width="37" style="159" customWidth="1"/>
    <col min="14314" max="14314" width="16.36328125" style="159" customWidth="1"/>
    <col min="14315" max="14315" width="15.36328125" style="159" customWidth="1"/>
    <col min="14316" max="14317" width="15.7265625" style="159" customWidth="1"/>
    <col min="14318" max="14319" width="16.1796875" style="159" customWidth="1"/>
    <col min="14320" max="14321" width="20.36328125" style="159" customWidth="1"/>
    <col min="14322" max="14566" width="8.7265625" style="159"/>
    <col min="14567" max="14567" width="2.7265625" style="159" customWidth="1"/>
    <col min="14568" max="14568" width="3.7265625" style="159" customWidth="1"/>
    <col min="14569" max="14569" width="37" style="159" customWidth="1"/>
    <col min="14570" max="14570" width="16.36328125" style="159" customWidth="1"/>
    <col min="14571" max="14571" width="15.36328125" style="159" customWidth="1"/>
    <col min="14572" max="14573" width="15.7265625" style="159" customWidth="1"/>
    <col min="14574" max="14575" width="16.1796875" style="159" customWidth="1"/>
    <col min="14576" max="14577" width="20.36328125" style="159" customWidth="1"/>
    <col min="14578" max="14822" width="8.7265625" style="159"/>
    <col min="14823" max="14823" width="2.7265625" style="159" customWidth="1"/>
    <col min="14824" max="14824" width="3.7265625" style="159" customWidth="1"/>
    <col min="14825" max="14825" width="37" style="159" customWidth="1"/>
    <col min="14826" max="14826" width="16.36328125" style="159" customWidth="1"/>
    <col min="14827" max="14827" width="15.36328125" style="159" customWidth="1"/>
    <col min="14828" max="14829" width="15.7265625" style="159" customWidth="1"/>
    <col min="14830" max="14831" width="16.1796875" style="159" customWidth="1"/>
    <col min="14832" max="14833" width="20.36328125" style="159" customWidth="1"/>
    <col min="14834" max="15078" width="8.7265625" style="159"/>
    <col min="15079" max="15079" width="2.7265625" style="159" customWidth="1"/>
    <col min="15080" max="15080" width="3.7265625" style="159" customWidth="1"/>
    <col min="15081" max="15081" width="37" style="159" customWidth="1"/>
    <col min="15082" max="15082" width="16.36328125" style="159" customWidth="1"/>
    <col min="15083" max="15083" width="15.36328125" style="159" customWidth="1"/>
    <col min="15084" max="15085" width="15.7265625" style="159" customWidth="1"/>
    <col min="15086" max="15087" width="16.1796875" style="159" customWidth="1"/>
    <col min="15088" max="15089" width="20.36328125" style="159" customWidth="1"/>
    <col min="15090" max="15334" width="8.7265625" style="159"/>
    <col min="15335" max="15335" width="2.7265625" style="159" customWidth="1"/>
    <col min="15336" max="15336" width="3.7265625" style="159" customWidth="1"/>
    <col min="15337" max="15337" width="37" style="159" customWidth="1"/>
    <col min="15338" max="15338" width="16.36328125" style="159" customWidth="1"/>
    <col min="15339" max="15339" width="15.36328125" style="159" customWidth="1"/>
    <col min="15340" max="15341" width="15.7265625" style="159" customWidth="1"/>
    <col min="15342" max="15343" width="16.1796875" style="159" customWidth="1"/>
    <col min="15344" max="15345" width="20.36328125" style="159" customWidth="1"/>
    <col min="15346" max="15590" width="8.7265625" style="159"/>
    <col min="15591" max="15591" width="2.7265625" style="159" customWidth="1"/>
    <col min="15592" max="15592" width="3.7265625" style="159" customWidth="1"/>
    <col min="15593" max="15593" width="37" style="159" customWidth="1"/>
    <col min="15594" max="15594" width="16.36328125" style="159" customWidth="1"/>
    <col min="15595" max="15595" width="15.36328125" style="159" customWidth="1"/>
    <col min="15596" max="15597" width="15.7265625" style="159" customWidth="1"/>
    <col min="15598" max="15599" width="16.1796875" style="159" customWidth="1"/>
    <col min="15600" max="15601" width="20.36328125" style="159" customWidth="1"/>
    <col min="15602" max="15846" width="8.7265625" style="159"/>
    <col min="15847" max="15847" width="2.7265625" style="159" customWidth="1"/>
    <col min="15848" max="15848" width="3.7265625" style="159" customWidth="1"/>
    <col min="15849" max="15849" width="37" style="159" customWidth="1"/>
    <col min="15850" max="15850" width="16.36328125" style="159" customWidth="1"/>
    <col min="15851" max="15851" width="15.36328125" style="159" customWidth="1"/>
    <col min="15852" max="15853" width="15.7265625" style="159" customWidth="1"/>
    <col min="15854" max="15855" width="16.1796875" style="159" customWidth="1"/>
    <col min="15856" max="15857" width="20.36328125" style="159" customWidth="1"/>
    <col min="15858" max="16102" width="8.7265625" style="159"/>
    <col min="16103" max="16103" width="2.7265625" style="159" customWidth="1"/>
    <col min="16104" max="16104" width="3.7265625" style="159" customWidth="1"/>
    <col min="16105" max="16105" width="37" style="159" customWidth="1"/>
    <col min="16106" max="16106" width="16.36328125" style="159" customWidth="1"/>
    <col min="16107" max="16107" width="15.36328125" style="159" customWidth="1"/>
    <col min="16108" max="16109" width="15.7265625" style="159" customWidth="1"/>
    <col min="16110" max="16111" width="16.1796875" style="159" customWidth="1"/>
    <col min="16112" max="16113" width="20.36328125" style="159" customWidth="1"/>
    <col min="16114" max="16384" width="8.7265625" style="159"/>
  </cols>
  <sheetData>
    <row r="1" spans="1:6" ht="18.5" x14ac:dyDescent="0.35">
      <c r="A1" s="204" t="str">
        <f>Applicant!A1</f>
        <v>iN.LEARN 2.0 - INNOVSPUR PROGRAMME BUDGET SUBMISSON</v>
      </c>
      <c r="B1" s="205"/>
      <c r="C1" s="205"/>
      <c r="D1" s="205"/>
      <c r="E1" s="2" t="str">
        <f>Applicant!J1</f>
        <v>(Ver 1.4)</v>
      </c>
    </row>
    <row r="2" spans="1:6" x14ac:dyDescent="0.35">
      <c r="A2" s="247"/>
      <c r="B2" s="247"/>
      <c r="C2" s="247"/>
      <c r="D2" s="247"/>
      <c r="E2" s="248"/>
    </row>
    <row r="3" spans="1:6" x14ac:dyDescent="0.35">
      <c r="A3" s="245" t="s">
        <v>38</v>
      </c>
      <c r="B3" s="245"/>
      <c r="C3" s="245"/>
      <c r="D3" s="245"/>
      <c r="E3" s="246"/>
    </row>
    <row r="4" spans="1:6" ht="6" customHeight="1" x14ac:dyDescent="0.35">
      <c r="B4" s="160"/>
    </row>
    <row r="5" spans="1:6" x14ac:dyDescent="0.35">
      <c r="A5" s="161"/>
      <c r="B5" s="162" t="s">
        <v>84</v>
      </c>
      <c r="C5" s="162" t="s">
        <v>85</v>
      </c>
      <c r="D5" s="162" t="s">
        <v>17</v>
      </c>
      <c r="E5" s="162" t="s">
        <v>27</v>
      </c>
    </row>
    <row r="6" spans="1:6" x14ac:dyDescent="0.35">
      <c r="A6" s="163" t="s">
        <v>0</v>
      </c>
      <c r="B6" s="164"/>
      <c r="C6" s="164"/>
      <c r="D6" s="164"/>
      <c r="E6" s="165"/>
    </row>
    <row r="7" spans="1:6" x14ac:dyDescent="0.35">
      <c r="A7" s="109" t="str">
        <f>Applicant!C3</f>
        <v>Applicant Company Name</v>
      </c>
      <c r="B7" s="110">
        <f>SUM(Applicant!G14:G29)</f>
        <v>0</v>
      </c>
      <c r="C7" s="110">
        <f>SUM(Applicant!I14:I29)</f>
        <v>0</v>
      </c>
      <c r="D7" s="110">
        <f>Applicant!G7</f>
        <v>0</v>
      </c>
      <c r="E7" s="110">
        <f>Applicant!H7</f>
        <v>0</v>
      </c>
      <c r="F7" s="166"/>
    </row>
    <row r="8" spans="1:6" x14ac:dyDescent="0.35">
      <c r="A8" s="112" t="s">
        <v>123</v>
      </c>
      <c r="B8" s="110"/>
      <c r="C8" s="110"/>
      <c r="D8" s="110"/>
      <c r="E8" s="110"/>
    </row>
    <row r="9" spans="1:6" x14ac:dyDescent="0.35">
      <c r="A9" s="112"/>
      <c r="B9" s="110"/>
      <c r="C9" s="110"/>
      <c r="D9" s="110"/>
      <c r="E9" s="110"/>
    </row>
    <row r="10" spans="1:6" x14ac:dyDescent="0.35">
      <c r="A10" s="167" t="s">
        <v>68</v>
      </c>
      <c r="B10" s="110">
        <f>SUM(B7:B9)</f>
        <v>0</v>
      </c>
      <c r="C10" s="110">
        <f>SUM(C7:C9)</f>
        <v>0</v>
      </c>
      <c r="D10" s="110">
        <f>SUM(D7:D9)</f>
        <v>0</v>
      </c>
      <c r="E10" s="111">
        <f>SUM(E7:E9)</f>
        <v>0</v>
      </c>
    </row>
    <row r="11" spans="1:6" ht="6" customHeight="1" x14ac:dyDescent="0.35">
      <c r="B11" s="160"/>
    </row>
    <row r="12" spans="1:6" x14ac:dyDescent="0.35">
      <c r="A12" s="161"/>
      <c r="B12" s="162" t="s">
        <v>84</v>
      </c>
      <c r="C12" s="162" t="s">
        <v>85</v>
      </c>
      <c r="D12" s="162" t="s">
        <v>17</v>
      </c>
      <c r="E12" s="162" t="s">
        <v>27</v>
      </c>
    </row>
    <row r="13" spans="1:6" x14ac:dyDescent="0.35">
      <c r="A13" s="168" t="s">
        <v>119</v>
      </c>
      <c r="B13" s="169"/>
      <c r="C13" s="169"/>
      <c r="D13" s="169"/>
      <c r="E13" s="170"/>
    </row>
    <row r="14" spans="1:6" x14ac:dyDescent="0.35">
      <c r="A14" s="109" t="str">
        <f>Applicant!C3</f>
        <v>Applicant Company Name</v>
      </c>
      <c r="B14" s="110">
        <f>SUM(Applicant!G33:G38)</f>
        <v>0</v>
      </c>
      <c r="C14" s="110">
        <f>SUM(Applicant!I33:I38)</f>
        <v>0</v>
      </c>
      <c r="D14" s="110">
        <f>Applicant!G8</f>
        <v>0</v>
      </c>
      <c r="E14" s="110">
        <f>Applicant!H8</f>
        <v>0</v>
      </c>
    </row>
    <row r="15" spans="1:6" x14ac:dyDescent="0.35">
      <c r="A15" s="112" t="s">
        <v>123</v>
      </c>
      <c r="B15" s="110"/>
      <c r="C15" s="110"/>
      <c r="D15" s="110"/>
      <c r="E15" s="110"/>
    </row>
    <row r="16" spans="1:6" x14ac:dyDescent="0.35">
      <c r="A16" s="112"/>
      <c r="B16" s="110"/>
      <c r="C16" s="110"/>
      <c r="D16" s="110"/>
      <c r="E16" s="110"/>
    </row>
    <row r="17" spans="1:5" x14ac:dyDescent="0.35">
      <c r="A17" s="171" t="s">
        <v>68</v>
      </c>
      <c r="B17" s="110">
        <f>SUM(B14:B16)</f>
        <v>0</v>
      </c>
      <c r="C17" s="110">
        <f>SUM(C14:C16)</f>
        <v>0</v>
      </c>
      <c r="D17" s="110">
        <f>SUM(D14:D16)</f>
        <v>0</v>
      </c>
      <c r="E17" s="111">
        <f>SUM(E14:E16)</f>
        <v>0</v>
      </c>
    </row>
    <row r="18" spans="1:5" ht="6" customHeight="1" x14ac:dyDescent="0.35">
      <c r="B18" s="160"/>
    </row>
    <row r="19" spans="1:5" x14ac:dyDescent="0.35">
      <c r="A19" s="161"/>
      <c r="B19" s="162" t="s">
        <v>84</v>
      </c>
      <c r="C19" s="162" t="s">
        <v>85</v>
      </c>
      <c r="D19" s="162" t="s">
        <v>17</v>
      </c>
      <c r="E19" s="162" t="s">
        <v>27</v>
      </c>
    </row>
    <row r="20" spans="1:5" x14ac:dyDescent="0.35">
      <c r="A20" s="172" t="s">
        <v>120</v>
      </c>
      <c r="B20" s="173"/>
      <c r="C20" s="173"/>
      <c r="D20" s="173"/>
      <c r="E20" s="174"/>
    </row>
    <row r="21" spans="1:5" x14ac:dyDescent="0.35">
      <c r="A21" s="109" t="str">
        <f>Applicant!C3</f>
        <v>Applicant Company Name</v>
      </c>
      <c r="B21" s="110">
        <f>SUM(Applicant!G42:G47)</f>
        <v>0</v>
      </c>
      <c r="C21" s="110">
        <f>SUM(Applicant!I42:I47)</f>
        <v>0</v>
      </c>
      <c r="D21" s="110">
        <f>Applicant!G9</f>
        <v>0</v>
      </c>
      <c r="E21" s="110">
        <f>Applicant!H9</f>
        <v>0</v>
      </c>
    </row>
    <row r="22" spans="1:5" x14ac:dyDescent="0.35">
      <c r="A22" s="112" t="s">
        <v>123</v>
      </c>
      <c r="B22" s="110"/>
      <c r="C22" s="110"/>
      <c r="D22" s="110"/>
      <c r="E22" s="110"/>
    </row>
    <row r="23" spans="1:5" x14ac:dyDescent="0.35">
      <c r="A23" s="112"/>
      <c r="B23" s="110"/>
      <c r="C23" s="110"/>
      <c r="D23" s="110"/>
      <c r="E23" s="110"/>
    </row>
    <row r="24" spans="1:5" x14ac:dyDescent="0.35">
      <c r="A24" s="175" t="s">
        <v>68</v>
      </c>
      <c r="B24" s="110">
        <f>SUM(B21:B23)</f>
        <v>0</v>
      </c>
      <c r="C24" s="110">
        <f>SUM(C21:C23)</f>
        <v>0</v>
      </c>
      <c r="D24" s="110">
        <f>SUM(D21:D23)</f>
        <v>0</v>
      </c>
      <c r="E24" s="111">
        <f>SUM(E21:E23)</f>
        <v>0</v>
      </c>
    </row>
    <row r="25" spans="1:5" ht="6" customHeight="1" x14ac:dyDescent="0.35">
      <c r="B25" s="160"/>
    </row>
    <row r="26" spans="1:5" x14ac:dyDescent="0.35">
      <c r="A26" s="161"/>
      <c r="B26" s="162" t="s">
        <v>84</v>
      </c>
      <c r="C26" s="162" t="s">
        <v>85</v>
      </c>
      <c r="D26" s="162" t="s">
        <v>17</v>
      </c>
      <c r="E26" s="162" t="s">
        <v>27</v>
      </c>
    </row>
    <row r="27" spans="1:5" x14ac:dyDescent="0.35">
      <c r="A27" s="176" t="s">
        <v>137</v>
      </c>
      <c r="B27" s="177"/>
      <c r="C27" s="177"/>
      <c r="D27" s="177"/>
      <c r="E27" s="178"/>
    </row>
    <row r="28" spans="1:5" x14ac:dyDescent="0.35">
      <c r="A28" s="109" t="str">
        <f>Applicant!C3</f>
        <v>Applicant Company Name</v>
      </c>
      <c r="B28" s="110">
        <f>SUM(Applicant!G51:G61)</f>
        <v>0</v>
      </c>
      <c r="C28" s="110">
        <f>SUM(Applicant!I51:I61)</f>
        <v>0</v>
      </c>
      <c r="D28" s="110">
        <f>Applicant!G10</f>
        <v>0</v>
      </c>
      <c r="E28" s="110">
        <f>Applicant!H10</f>
        <v>0</v>
      </c>
    </row>
    <row r="29" spans="1:5" x14ac:dyDescent="0.35">
      <c r="A29" s="112" t="s">
        <v>123</v>
      </c>
      <c r="B29" s="110"/>
      <c r="C29" s="110"/>
      <c r="D29" s="110"/>
      <c r="E29" s="110"/>
    </row>
    <row r="30" spans="1:5" x14ac:dyDescent="0.35">
      <c r="A30" s="112"/>
      <c r="B30" s="110"/>
      <c r="C30" s="110"/>
      <c r="D30" s="110"/>
      <c r="E30" s="110"/>
    </row>
    <row r="31" spans="1:5" x14ac:dyDescent="0.35">
      <c r="A31" s="179" t="s">
        <v>68</v>
      </c>
      <c r="B31" s="110">
        <f>SUM(B28:B30)</f>
        <v>0</v>
      </c>
      <c r="C31" s="110">
        <f>SUM(C28:C30)</f>
        <v>0</v>
      </c>
      <c r="D31" s="110">
        <f>SUM(D28:D30)</f>
        <v>0</v>
      </c>
      <c r="E31" s="111">
        <f>SUM(E28:E30)</f>
        <v>0</v>
      </c>
    </row>
    <row r="32" spans="1:5" x14ac:dyDescent="0.35">
      <c r="A32" s="180"/>
      <c r="D32" s="181" t="s">
        <v>134</v>
      </c>
      <c r="E32" s="182">
        <f>SUM(E10, E17, E24, E31)</f>
        <v>0</v>
      </c>
    </row>
    <row r="33" spans="1:5" ht="7.5" customHeight="1" x14ac:dyDescent="0.35"/>
    <row r="34" spans="1:5" x14ac:dyDescent="0.35">
      <c r="C34" s="183"/>
      <c r="E34" s="184" t="str">
        <f>IF(E32&lt;=500000,"WITHIN $500,000", "EXCEED $500,000")</f>
        <v>WITHIN $500,000</v>
      </c>
    </row>
    <row r="35" spans="1:5" ht="6" customHeight="1" x14ac:dyDescent="0.35"/>
    <row r="36" spans="1:5" ht="29.5" customHeight="1" x14ac:dyDescent="0.35">
      <c r="A36" s="249" t="s">
        <v>135</v>
      </c>
      <c r="B36" s="249"/>
      <c r="C36" s="249"/>
      <c r="D36" s="249"/>
      <c r="E36" s="249"/>
    </row>
    <row r="40" spans="1:5" x14ac:dyDescent="0.35">
      <c r="B40" s="160"/>
    </row>
  </sheetData>
  <sheetProtection algorithmName="SHA-512" hashValue="7sYdAmD7pg7WP8TkPw7W8S9bo7uN5DDW5cQ+mqjuBWQT9hJyVkK4Lc5OLLP2U5RKmREQ61l98GzZ+uxtv/L6AQ==" saltValue="ZQ5/kGkzf5mfvpIWZNYX2A==" spinCount="100000" sheet="1" formatColumns="0" formatRows="0" selectLockedCells="1" selectUnlockedCells="1"/>
  <customSheetViews>
    <customSheetView guid="{B0DE7E31-4634-4F4A-9DEA-3D706145CB4E}">
      <selection activeCell="D19" sqref="D19"/>
      <pageMargins left="0.7" right="0.7" top="0.75" bottom="0.75" header="0.3" footer="0.3"/>
    </customSheetView>
  </customSheetViews>
  <mergeCells count="4">
    <mergeCell ref="A3:E3"/>
    <mergeCell ref="A2:E2"/>
    <mergeCell ref="A36:E36"/>
    <mergeCell ref="A1:D1"/>
  </mergeCells>
  <conditionalFormatting sqref="E34">
    <cfRule type="containsText" dxfId="7" priority="6" operator="containsText" text="EXCEED $500,000">
      <formula>NOT(ISERROR(SEARCH("EXCEED $500,000",E34)))</formula>
    </cfRule>
    <cfRule type="containsText" dxfId="6" priority="7" operator="containsText" text="WITHIN $500,000">
      <formula>NOT(ISERROR(SEARCH("WITHIN $500,000",E34)))</formula>
    </cfRule>
  </conditionalFormatting>
  <printOptions horizontalCentered="1"/>
  <pageMargins left="0.25" right="0.25" top="0.5" bottom="0.5" header="0.25" footer="0.25"/>
  <pageSetup paperSize="9" orientation="landscape"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A1:Y38"/>
  <sheetViews>
    <sheetView showGridLines="0" zoomScaleNormal="100" workbookViewId="0">
      <pane ySplit="4" topLeftCell="A5" activePane="bottomLeft" state="frozen"/>
      <selection activeCell="C17" sqref="C17"/>
      <selection pane="bottomLeft" sqref="A1:D1"/>
    </sheetView>
  </sheetViews>
  <sheetFormatPr defaultColWidth="8.7265625" defaultRowHeight="16" x14ac:dyDescent="0.4"/>
  <cols>
    <col min="1" max="1" width="25.7265625" style="108" customWidth="1"/>
    <col min="2" max="2" width="50.7265625" style="108" customWidth="1"/>
    <col min="3" max="3" width="3.7265625" style="108" customWidth="1"/>
    <col min="4" max="4" width="50.7265625" style="108" customWidth="1"/>
    <col min="5" max="5" width="25.7265625" style="108" customWidth="1"/>
    <col min="6" max="6" width="1.7265625" style="108" customWidth="1"/>
    <col min="7" max="7" width="0.81640625" style="108" customWidth="1"/>
    <col min="8" max="247" width="8.7265625" style="108"/>
    <col min="248" max="248" width="2.36328125" style="108" customWidth="1"/>
    <col min="249" max="249" width="7.1796875" style="108" customWidth="1"/>
    <col min="250" max="250" width="17.7265625" style="108" customWidth="1"/>
    <col min="251" max="252" width="15.36328125" style="108" customWidth="1"/>
    <col min="253" max="253" width="15.1796875" style="108" customWidth="1"/>
    <col min="254" max="254" width="15.7265625" style="108" customWidth="1"/>
    <col min="255" max="255" width="2.7265625" style="108" customWidth="1"/>
    <col min="256" max="256" width="14.36328125" style="108" customWidth="1"/>
    <col min="257" max="257" width="18" style="108" customWidth="1"/>
    <col min="258" max="503" width="8.7265625" style="108"/>
    <col min="504" max="504" width="2.36328125" style="108" customWidth="1"/>
    <col min="505" max="505" width="7.1796875" style="108" customWidth="1"/>
    <col min="506" max="506" width="17.7265625" style="108" customWidth="1"/>
    <col min="507" max="508" width="15.36328125" style="108" customWidth="1"/>
    <col min="509" max="509" width="15.1796875" style="108" customWidth="1"/>
    <col min="510" max="510" width="15.7265625" style="108" customWidth="1"/>
    <col min="511" max="511" width="2.7265625" style="108" customWidth="1"/>
    <col min="512" max="512" width="14.36328125" style="108" customWidth="1"/>
    <col min="513" max="513" width="18" style="108" customWidth="1"/>
    <col min="514" max="759" width="8.7265625" style="108"/>
    <col min="760" max="760" width="2.36328125" style="108" customWidth="1"/>
    <col min="761" max="761" width="7.1796875" style="108" customWidth="1"/>
    <col min="762" max="762" width="17.7265625" style="108" customWidth="1"/>
    <col min="763" max="764" width="15.36328125" style="108" customWidth="1"/>
    <col min="765" max="765" width="15.1796875" style="108" customWidth="1"/>
    <col min="766" max="766" width="15.7265625" style="108" customWidth="1"/>
    <col min="767" max="767" width="2.7265625" style="108" customWidth="1"/>
    <col min="768" max="768" width="14.36328125" style="108" customWidth="1"/>
    <col min="769" max="769" width="18" style="108" customWidth="1"/>
    <col min="770" max="1015" width="8.7265625" style="108"/>
    <col min="1016" max="1016" width="2.36328125" style="108" customWidth="1"/>
    <col min="1017" max="1017" width="7.1796875" style="108" customWidth="1"/>
    <col min="1018" max="1018" width="17.7265625" style="108" customWidth="1"/>
    <col min="1019" max="1020" width="15.36328125" style="108" customWidth="1"/>
    <col min="1021" max="1021" width="15.1796875" style="108" customWidth="1"/>
    <col min="1022" max="1022" width="15.7265625" style="108" customWidth="1"/>
    <col min="1023" max="1023" width="2.7265625" style="108" customWidth="1"/>
    <col min="1024" max="1024" width="14.36328125" style="108" customWidth="1"/>
    <col min="1025" max="1025" width="18" style="108" customWidth="1"/>
    <col min="1026" max="1271" width="8.7265625" style="108"/>
    <col min="1272" max="1272" width="2.36328125" style="108" customWidth="1"/>
    <col min="1273" max="1273" width="7.1796875" style="108" customWidth="1"/>
    <col min="1274" max="1274" width="17.7265625" style="108" customWidth="1"/>
    <col min="1275" max="1276" width="15.36328125" style="108" customWidth="1"/>
    <col min="1277" max="1277" width="15.1796875" style="108" customWidth="1"/>
    <col min="1278" max="1278" width="15.7265625" style="108" customWidth="1"/>
    <col min="1279" max="1279" width="2.7265625" style="108" customWidth="1"/>
    <col min="1280" max="1280" width="14.36328125" style="108" customWidth="1"/>
    <col min="1281" max="1281" width="18" style="108" customWidth="1"/>
    <col min="1282" max="1527" width="8.7265625" style="108"/>
    <col min="1528" max="1528" width="2.36328125" style="108" customWidth="1"/>
    <col min="1529" max="1529" width="7.1796875" style="108" customWidth="1"/>
    <col min="1530" max="1530" width="17.7265625" style="108" customWidth="1"/>
    <col min="1531" max="1532" width="15.36328125" style="108" customWidth="1"/>
    <col min="1533" max="1533" width="15.1796875" style="108" customWidth="1"/>
    <col min="1534" max="1534" width="15.7265625" style="108" customWidth="1"/>
    <col min="1535" max="1535" width="2.7265625" style="108" customWidth="1"/>
    <col min="1536" max="1536" width="14.36328125" style="108" customWidth="1"/>
    <col min="1537" max="1537" width="18" style="108" customWidth="1"/>
    <col min="1538" max="1783" width="8.7265625" style="108"/>
    <col min="1784" max="1784" width="2.36328125" style="108" customWidth="1"/>
    <col min="1785" max="1785" width="7.1796875" style="108" customWidth="1"/>
    <col min="1786" max="1786" width="17.7265625" style="108" customWidth="1"/>
    <col min="1787" max="1788" width="15.36328125" style="108" customWidth="1"/>
    <col min="1789" max="1789" width="15.1796875" style="108" customWidth="1"/>
    <col min="1790" max="1790" width="15.7265625" style="108" customWidth="1"/>
    <col min="1791" max="1791" width="2.7265625" style="108" customWidth="1"/>
    <col min="1792" max="1792" width="14.36328125" style="108" customWidth="1"/>
    <col min="1793" max="1793" width="18" style="108" customWidth="1"/>
    <col min="1794" max="2039" width="8.7265625" style="108"/>
    <col min="2040" max="2040" width="2.36328125" style="108" customWidth="1"/>
    <col min="2041" max="2041" width="7.1796875" style="108" customWidth="1"/>
    <col min="2042" max="2042" width="17.7265625" style="108" customWidth="1"/>
    <col min="2043" max="2044" width="15.36328125" style="108" customWidth="1"/>
    <col min="2045" max="2045" width="15.1796875" style="108" customWidth="1"/>
    <col min="2046" max="2046" width="15.7265625" style="108" customWidth="1"/>
    <col min="2047" max="2047" width="2.7265625" style="108" customWidth="1"/>
    <col min="2048" max="2048" width="14.36328125" style="108" customWidth="1"/>
    <col min="2049" max="2049" width="18" style="108" customWidth="1"/>
    <col min="2050" max="2295" width="8.7265625" style="108"/>
    <col min="2296" max="2296" width="2.36328125" style="108" customWidth="1"/>
    <col min="2297" max="2297" width="7.1796875" style="108" customWidth="1"/>
    <col min="2298" max="2298" width="17.7265625" style="108" customWidth="1"/>
    <col min="2299" max="2300" width="15.36328125" style="108" customWidth="1"/>
    <col min="2301" max="2301" width="15.1796875" style="108" customWidth="1"/>
    <col min="2302" max="2302" width="15.7265625" style="108" customWidth="1"/>
    <col min="2303" max="2303" width="2.7265625" style="108" customWidth="1"/>
    <col min="2304" max="2304" width="14.36328125" style="108" customWidth="1"/>
    <col min="2305" max="2305" width="18" style="108" customWidth="1"/>
    <col min="2306" max="2551" width="8.7265625" style="108"/>
    <col min="2552" max="2552" width="2.36328125" style="108" customWidth="1"/>
    <col min="2553" max="2553" width="7.1796875" style="108" customWidth="1"/>
    <col min="2554" max="2554" width="17.7265625" style="108" customWidth="1"/>
    <col min="2555" max="2556" width="15.36328125" style="108" customWidth="1"/>
    <col min="2557" max="2557" width="15.1796875" style="108" customWidth="1"/>
    <col min="2558" max="2558" width="15.7265625" style="108" customWidth="1"/>
    <col min="2559" max="2559" width="2.7265625" style="108" customWidth="1"/>
    <col min="2560" max="2560" width="14.36328125" style="108" customWidth="1"/>
    <col min="2561" max="2561" width="18" style="108" customWidth="1"/>
    <col min="2562" max="2807" width="8.7265625" style="108"/>
    <col min="2808" max="2808" width="2.36328125" style="108" customWidth="1"/>
    <col min="2809" max="2809" width="7.1796875" style="108" customWidth="1"/>
    <col min="2810" max="2810" width="17.7265625" style="108" customWidth="1"/>
    <col min="2811" max="2812" width="15.36328125" style="108" customWidth="1"/>
    <col min="2813" max="2813" width="15.1796875" style="108" customWidth="1"/>
    <col min="2814" max="2814" width="15.7265625" style="108" customWidth="1"/>
    <col min="2815" max="2815" width="2.7265625" style="108" customWidth="1"/>
    <col min="2816" max="2816" width="14.36328125" style="108" customWidth="1"/>
    <col min="2817" max="2817" width="18" style="108" customWidth="1"/>
    <col min="2818" max="3063" width="8.7265625" style="108"/>
    <col min="3064" max="3064" width="2.36328125" style="108" customWidth="1"/>
    <col min="3065" max="3065" width="7.1796875" style="108" customWidth="1"/>
    <col min="3066" max="3066" width="17.7265625" style="108" customWidth="1"/>
    <col min="3067" max="3068" width="15.36328125" style="108" customWidth="1"/>
    <col min="3069" max="3069" width="15.1796875" style="108" customWidth="1"/>
    <col min="3070" max="3070" width="15.7265625" style="108" customWidth="1"/>
    <col min="3071" max="3071" width="2.7265625" style="108" customWidth="1"/>
    <col min="3072" max="3072" width="14.36328125" style="108" customWidth="1"/>
    <col min="3073" max="3073" width="18" style="108" customWidth="1"/>
    <col min="3074" max="3319" width="8.7265625" style="108"/>
    <col min="3320" max="3320" width="2.36328125" style="108" customWidth="1"/>
    <col min="3321" max="3321" width="7.1796875" style="108" customWidth="1"/>
    <col min="3322" max="3322" width="17.7265625" style="108" customWidth="1"/>
    <col min="3323" max="3324" width="15.36328125" style="108" customWidth="1"/>
    <col min="3325" max="3325" width="15.1796875" style="108" customWidth="1"/>
    <col min="3326" max="3326" width="15.7265625" style="108" customWidth="1"/>
    <col min="3327" max="3327" width="2.7265625" style="108" customWidth="1"/>
    <col min="3328" max="3328" width="14.36328125" style="108" customWidth="1"/>
    <col min="3329" max="3329" width="18" style="108" customWidth="1"/>
    <col min="3330" max="3575" width="8.7265625" style="108"/>
    <col min="3576" max="3576" width="2.36328125" style="108" customWidth="1"/>
    <col min="3577" max="3577" width="7.1796875" style="108" customWidth="1"/>
    <col min="3578" max="3578" width="17.7265625" style="108" customWidth="1"/>
    <col min="3579" max="3580" width="15.36328125" style="108" customWidth="1"/>
    <col min="3581" max="3581" width="15.1796875" style="108" customWidth="1"/>
    <col min="3582" max="3582" width="15.7265625" style="108" customWidth="1"/>
    <col min="3583" max="3583" width="2.7265625" style="108" customWidth="1"/>
    <col min="3584" max="3584" width="14.36328125" style="108" customWidth="1"/>
    <col min="3585" max="3585" width="18" style="108" customWidth="1"/>
    <col min="3586" max="3831" width="8.7265625" style="108"/>
    <col min="3832" max="3832" width="2.36328125" style="108" customWidth="1"/>
    <col min="3833" max="3833" width="7.1796875" style="108" customWidth="1"/>
    <col min="3834" max="3834" width="17.7265625" style="108" customWidth="1"/>
    <col min="3835" max="3836" width="15.36328125" style="108" customWidth="1"/>
    <col min="3837" max="3837" width="15.1796875" style="108" customWidth="1"/>
    <col min="3838" max="3838" width="15.7265625" style="108" customWidth="1"/>
    <col min="3839" max="3839" width="2.7265625" style="108" customWidth="1"/>
    <col min="3840" max="3840" width="14.36328125" style="108" customWidth="1"/>
    <col min="3841" max="3841" width="18" style="108" customWidth="1"/>
    <col min="3842" max="4087" width="8.7265625" style="108"/>
    <col min="4088" max="4088" width="2.36328125" style="108" customWidth="1"/>
    <col min="4089" max="4089" width="7.1796875" style="108" customWidth="1"/>
    <col min="4090" max="4090" width="17.7265625" style="108" customWidth="1"/>
    <col min="4091" max="4092" width="15.36328125" style="108" customWidth="1"/>
    <col min="4093" max="4093" width="15.1796875" style="108" customWidth="1"/>
    <col min="4094" max="4094" width="15.7265625" style="108" customWidth="1"/>
    <col min="4095" max="4095" width="2.7265625" style="108" customWidth="1"/>
    <col min="4096" max="4096" width="14.36328125" style="108" customWidth="1"/>
    <col min="4097" max="4097" width="18" style="108" customWidth="1"/>
    <col min="4098" max="4343" width="8.7265625" style="108"/>
    <col min="4344" max="4344" width="2.36328125" style="108" customWidth="1"/>
    <col min="4345" max="4345" width="7.1796875" style="108" customWidth="1"/>
    <col min="4346" max="4346" width="17.7265625" style="108" customWidth="1"/>
    <col min="4347" max="4348" width="15.36328125" style="108" customWidth="1"/>
    <col min="4349" max="4349" width="15.1796875" style="108" customWidth="1"/>
    <col min="4350" max="4350" width="15.7265625" style="108" customWidth="1"/>
    <col min="4351" max="4351" width="2.7265625" style="108" customWidth="1"/>
    <col min="4352" max="4352" width="14.36328125" style="108" customWidth="1"/>
    <col min="4353" max="4353" width="18" style="108" customWidth="1"/>
    <col min="4354" max="4599" width="8.7265625" style="108"/>
    <col min="4600" max="4600" width="2.36328125" style="108" customWidth="1"/>
    <col min="4601" max="4601" width="7.1796875" style="108" customWidth="1"/>
    <col min="4602" max="4602" width="17.7265625" style="108" customWidth="1"/>
    <col min="4603" max="4604" width="15.36328125" style="108" customWidth="1"/>
    <col min="4605" max="4605" width="15.1796875" style="108" customWidth="1"/>
    <col min="4606" max="4606" width="15.7265625" style="108" customWidth="1"/>
    <col min="4607" max="4607" width="2.7265625" style="108" customWidth="1"/>
    <col min="4608" max="4608" width="14.36328125" style="108" customWidth="1"/>
    <col min="4609" max="4609" width="18" style="108" customWidth="1"/>
    <col min="4610" max="4855" width="8.7265625" style="108"/>
    <col min="4856" max="4856" width="2.36328125" style="108" customWidth="1"/>
    <col min="4857" max="4857" width="7.1796875" style="108" customWidth="1"/>
    <col min="4858" max="4858" width="17.7265625" style="108" customWidth="1"/>
    <col min="4859" max="4860" width="15.36328125" style="108" customWidth="1"/>
    <col min="4861" max="4861" width="15.1796875" style="108" customWidth="1"/>
    <col min="4862" max="4862" width="15.7265625" style="108" customWidth="1"/>
    <col min="4863" max="4863" width="2.7265625" style="108" customWidth="1"/>
    <col min="4864" max="4864" width="14.36328125" style="108" customWidth="1"/>
    <col min="4865" max="4865" width="18" style="108" customWidth="1"/>
    <col min="4866" max="5111" width="8.7265625" style="108"/>
    <col min="5112" max="5112" width="2.36328125" style="108" customWidth="1"/>
    <col min="5113" max="5113" width="7.1796875" style="108" customWidth="1"/>
    <col min="5114" max="5114" width="17.7265625" style="108" customWidth="1"/>
    <col min="5115" max="5116" width="15.36328125" style="108" customWidth="1"/>
    <col min="5117" max="5117" width="15.1796875" style="108" customWidth="1"/>
    <col min="5118" max="5118" width="15.7265625" style="108" customWidth="1"/>
    <col min="5119" max="5119" width="2.7265625" style="108" customWidth="1"/>
    <col min="5120" max="5120" width="14.36328125" style="108" customWidth="1"/>
    <col min="5121" max="5121" width="18" style="108" customWidth="1"/>
    <col min="5122" max="5367" width="8.7265625" style="108"/>
    <col min="5368" max="5368" width="2.36328125" style="108" customWidth="1"/>
    <col min="5369" max="5369" width="7.1796875" style="108" customWidth="1"/>
    <col min="5370" max="5370" width="17.7265625" style="108" customWidth="1"/>
    <col min="5371" max="5372" width="15.36328125" style="108" customWidth="1"/>
    <col min="5373" max="5373" width="15.1796875" style="108" customWidth="1"/>
    <col min="5374" max="5374" width="15.7265625" style="108" customWidth="1"/>
    <col min="5375" max="5375" width="2.7265625" style="108" customWidth="1"/>
    <col min="5376" max="5376" width="14.36328125" style="108" customWidth="1"/>
    <col min="5377" max="5377" width="18" style="108" customWidth="1"/>
    <col min="5378" max="5623" width="8.7265625" style="108"/>
    <col min="5624" max="5624" width="2.36328125" style="108" customWidth="1"/>
    <col min="5625" max="5625" width="7.1796875" style="108" customWidth="1"/>
    <col min="5626" max="5626" width="17.7265625" style="108" customWidth="1"/>
    <col min="5627" max="5628" width="15.36328125" style="108" customWidth="1"/>
    <col min="5629" max="5629" width="15.1796875" style="108" customWidth="1"/>
    <col min="5630" max="5630" width="15.7265625" style="108" customWidth="1"/>
    <col min="5631" max="5631" width="2.7265625" style="108" customWidth="1"/>
    <col min="5632" max="5632" width="14.36328125" style="108" customWidth="1"/>
    <col min="5633" max="5633" width="18" style="108" customWidth="1"/>
    <col min="5634" max="5879" width="8.7265625" style="108"/>
    <col min="5880" max="5880" width="2.36328125" style="108" customWidth="1"/>
    <col min="5881" max="5881" width="7.1796875" style="108" customWidth="1"/>
    <col min="5882" max="5882" width="17.7265625" style="108" customWidth="1"/>
    <col min="5883" max="5884" width="15.36328125" style="108" customWidth="1"/>
    <col min="5885" max="5885" width="15.1796875" style="108" customWidth="1"/>
    <col min="5886" max="5886" width="15.7265625" style="108" customWidth="1"/>
    <col min="5887" max="5887" width="2.7265625" style="108" customWidth="1"/>
    <col min="5888" max="5888" width="14.36328125" style="108" customWidth="1"/>
    <col min="5889" max="5889" width="18" style="108" customWidth="1"/>
    <col min="5890" max="6135" width="8.7265625" style="108"/>
    <col min="6136" max="6136" width="2.36328125" style="108" customWidth="1"/>
    <col min="6137" max="6137" width="7.1796875" style="108" customWidth="1"/>
    <col min="6138" max="6138" width="17.7265625" style="108" customWidth="1"/>
    <col min="6139" max="6140" width="15.36328125" style="108" customWidth="1"/>
    <col min="6141" max="6141" width="15.1796875" style="108" customWidth="1"/>
    <col min="6142" max="6142" width="15.7265625" style="108" customWidth="1"/>
    <col min="6143" max="6143" width="2.7265625" style="108" customWidth="1"/>
    <col min="6144" max="6144" width="14.36328125" style="108" customWidth="1"/>
    <col min="6145" max="6145" width="18" style="108" customWidth="1"/>
    <col min="6146" max="6391" width="8.7265625" style="108"/>
    <col min="6392" max="6392" width="2.36328125" style="108" customWidth="1"/>
    <col min="6393" max="6393" width="7.1796875" style="108" customWidth="1"/>
    <col min="6394" max="6394" width="17.7265625" style="108" customWidth="1"/>
    <col min="6395" max="6396" width="15.36328125" style="108" customWidth="1"/>
    <col min="6397" max="6397" width="15.1796875" style="108" customWidth="1"/>
    <col min="6398" max="6398" width="15.7265625" style="108" customWidth="1"/>
    <col min="6399" max="6399" width="2.7265625" style="108" customWidth="1"/>
    <col min="6400" max="6400" width="14.36328125" style="108" customWidth="1"/>
    <col min="6401" max="6401" width="18" style="108" customWidth="1"/>
    <col min="6402" max="6647" width="8.7265625" style="108"/>
    <col min="6648" max="6648" width="2.36328125" style="108" customWidth="1"/>
    <col min="6649" max="6649" width="7.1796875" style="108" customWidth="1"/>
    <col min="6650" max="6650" width="17.7265625" style="108" customWidth="1"/>
    <col min="6651" max="6652" width="15.36328125" style="108" customWidth="1"/>
    <col min="6653" max="6653" width="15.1796875" style="108" customWidth="1"/>
    <col min="6654" max="6654" width="15.7265625" style="108" customWidth="1"/>
    <col min="6655" max="6655" width="2.7265625" style="108" customWidth="1"/>
    <col min="6656" max="6656" width="14.36328125" style="108" customWidth="1"/>
    <col min="6657" max="6657" width="18" style="108" customWidth="1"/>
    <col min="6658" max="6903" width="8.7265625" style="108"/>
    <col min="6904" max="6904" width="2.36328125" style="108" customWidth="1"/>
    <col min="6905" max="6905" width="7.1796875" style="108" customWidth="1"/>
    <col min="6906" max="6906" width="17.7265625" style="108" customWidth="1"/>
    <col min="6907" max="6908" width="15.36328125" style="108" customWidth="1"/>
    <col min="6909" max="6909" width="15.1796875" style="108" customWidth="1"/>
    <col min="6910" max="6910" width="15.7265625" style="108" customWidth="1"/>
    <col min="6911" max="6911" width="2.7265625" style="108" customWidth="1"/>
    <col min="6912" max="6912" width="14.36328125" style="108" customWidth="1"/>
    <col min="6913" max="6913" width="18" style="108" customWidth="1"/>
    <col min="6914" max="7159" width="8.7265625" style="108"/>
    <col min="7160" max="7160" width="2.36328125" style="108" customWidth="1"/>
    <col min="7161" max="7161" width="7.1796875" style="108" customWidth="1"/>
    <col min="7162" max="7162" width="17.7265625" style="108" customWidth="1"/>
    <col min="7163" max="7164" width="15.36328125" style="108" customWidth="1"/>
    <col min="7165" max="7165" width="15.1796875" style="108" customWidth="1"/>
    <col min="7166" max="7166" width="15.7265625" style="108" customWidth="1"/>
    <col min="7167" max="7167" width="2.7265625" style="108" customWidth="1"/>
    <col min="7168" max="7168" width="14.36328125" style="108" customWidth="1"/>
    <col min="7169" max="7169" width="18" style="108" customWidth="1"/>
    <col min="7170" max="7415" width="8.7265625" style="108"/>
    <col min="7416" max="7416" width="2.36328125" style="108" customWidth="1"/>
    <col min="7417" max="7417" width="7.1796875" style="108" customWidth="1"/>
    <col min="7418" max="7418" width="17.7265625" style="108" customWidth="1"/>
    <col min="7419" max="7420" width="15.36328125" style="108" customWidth="1"/>
    <col min="7421" max="7421" width="15.1796875" style="108" customWidth="1"/>
    <col min="7422" max="7422" width="15.7265625" style="108" customWidth="1"/>
    <col min="7423" max="7423" width="2.7265625" style="108" customWidth="1"/>
    <col min="7424" max="7424" width="14.36328125" style="108" customWidth="1"/>
    <col min="7425" max="7425" width="18" style="108" customWidth="1"/>
    <col min="7426" max="7671" width="8.7265625" style="108"/>
    <col min="7672" max="7672" width="2.36328125" style="108" customWidth="1"/>
    <col min="7673" max="7673" width="7.1796875" style="108" customWidth="1"/>
    <col min="7674" max="7674" width="17.7265625" style="108" customWidth="1"/>
    <col min="7675" max="7676" width="15.36328125" style="108" customWidth="1"/>
    <col min="7677" max="7677" width="15.1796875" style="108" customWidth="1"/>
    <col min="7678" max="7678" width="15.7265625" style="108" customWidth="1"/>
    <col min="7679" max="7679" width="2.7265625" style="108" customWidth="1"/>
    <col min="7680" max="7680" width="14.36328125" style="108" customWidth="1"/>
    <col min="7681" max="7681" width="18" style="108" customWidth="1"/>
    <col min="7682" max="7927" width="8.7265625" style="108"/>
    <col min="7928" max="7928" width="2.36328125" style="108" customWidth="1"/>
    <col min="7929" max="7929" width="7.1796875" style="108" customWidth="1"/>
    <col min="7930" max="7930" width="17.7265625" style="108" customWidth="1"/>
    <col min="7931" max="7932" width="15.36328125" style="108" customWidth="1"/>
    <col min="7933" max="7933" width="15.1796875" style="108" customWidth="1"/>
    <col min="7934" max="7934" width="15.7265625" style="108" customWidth="1"/>
    <col min="7935" max="7935" width="2.7265625" style="108" customWidth="1"/>
    <col min="7936" max="7936" width="14.36328125" style="108" customWidth="1"/>
    <col min="7937" max="7937" width="18" style="108" customWidth="1"/>
    <col min="7938" max="8183" width="8.7265625" style="108"/>
    <col min="8184" max="8184" width="2.36328125" style="108" customWidth="1"/>
    <col min="8185" max="8185" width="7.1796875" style="108" customWidth="1"/>
    <col min="8186" max="8186" width="17.7265625" style="108" customWidth="1"/>
    <col min="8187" max="8188" width="15.36328125" style="108" customWidth="1"/>
    <col min="8189" max="8189" width="15.1796875" style="108" customWidth="1"/>
    <col min="8190" max="8190" width="15.7265625" style="108" customWidth="1"/>
    <col min="8191" max="8191" width="2.7265625" style="108" customWidth="1"/>
    <col min="8192" max="8192" width="14.36328125" style="108" customWidth="1"/>
    <col min="8193" max="8193" width="18" style="108" customWidth="1"/>
    <col min="8194" max="8439" width="8.7265625" style="108"/>
    <col min="8440" max="8440" width="2.36328125" style="108" customWidth="1"/>
    <col min="8441" max="8441" width="7.1796875" style="108" customWidth="1"/>
    <col min="8442" max="8442" width="17.7265625" style="108" customWidth="1"/>
    <col min="8443" max="8444" width="15.36328125" style="108" customWidth="1"/>
    <col min="8445" max="8445" width="15.1796875" style="108" customWidth="1"/>
    <col min="8446" max="8446" width="15.7265625" style="108" customWidth="1"/>
    <col min="8447" max="8447" width="2.7265625" style="108" customWidth="1"/>
    <col min="8448" max="8448" width="14.36328125" style="108" customWidth="1"/>
    <col min="8449" max="8449" width="18" style="108" customWidth="1"/>
    <col min="8450" max="8695" width="8.7265625" style="108"/>
    <col min="8696" max="8696" width="2.36328125" style="108" customWidth="1"/>
    <col min="8697" max="8697" width="7.1796875" style="108" customWidth="1"/>
    <col min="8698" max="8698" width="17.7265625" style="108" customWidth="1"/>
    <col min="8699" max="8700" width="15.36328125" style="108" customWidth="1"/>
    <col min="8701" max="8701" width="15.1796875" style="108" customWidth="1"/>
    <col min="8702" max="8702" width="15.7265625" style="108" customWidth="1"/>
    <col min="8703" max="8703" width="2.7265625" style="108" customWidth="1"/>
    <col min="8704" max="8704" width="14.36328125" style="108" customWidth="1"/>
    <col min="8705" max="8705" width="18" style="108" customWidth="1"/>
    <col min="8706" max="8951" width="8.7265625" style="108"/>
    <col min="8952" max="8952" width="2.36328125" style="108" customWidth="1"/>
    <col min="8953" max="8953" width="7.1796875" style="108" customWidth="1"/>
    <col min="8954" max="8954" width="17.7265625" style="108" customWidth="1"/>
    <col min="8955" max="8956" width="15.36328125" style="108" customWidth="1"/>
    <col min="8957" max="8957" width="15.1796875" style="108" customWidth="1"/>
    <col min="8958" max="8958" width="15.7265625" style="108" customWidth="1"/>
    <col min="8959" max="8959" width="2.7265625" style="108" customWidth="1"/>
    <col min="8960" max="8960" width="14.36328125" style="108" customWidth="1"/>
    <col min="8961" max="8961" width="18" style="108" customWidth="1"/>
    <col min="8962" max="9207" width="8.7265625" style="108"/>
    <col min="9208" max="9208" width="2.36328125" style="108" customWidth="1"/>
    <col min="9209" max="9209" width="7.1796875" style="108" customWidth="1"/>
    <col min="9210" max="9210" width="17.7265625" style="108" customWidth="1"/>
    <col min="9211" max="9212" width="15.36328125" style="108" customWidth="1"/>
    <col min="9213" max="9213" width="15.1796875" style="108" customWidth="1"/>
    <col min="9214" max="9214" width="15.7265625" style="108" customWidth="1"/>
    <col min="9215" max="9215" width="2.7265625" style="108" customWidth="1"/>
    <col min="9216" max="9216" width="14.36328125" style="108" customWidth="1"/>
    <col min="9217" max="9217" width="18" style="108" customWidth="1"/>
    <col min="9218" max="9463" width="8.7265625" style="108"/>
    <col min="9464" max="9464" width="2.36328125" style="108" customWidth="1"/>
    <col min="9465" max="9465" width="7.1796875" style="108" customWidth="1"/>
    <col min="9466" max="9466" width="17.7265625" style="108" customWidth="1"/>
    <col min="9467" max="9468" width="15.36328125" style="108" customWidth="1"/>
    <col min="9469" max="9469" width="15.1796875" style="108" customWidth="1"/>
    <col min="9470" max="9470" width="15.7265625" style="108" customWidth="1"/>
    <col min="9471" max="9471" width="2.7265625" style="108" customWidth="1"/>
    <col min="9472" max="9472" width="14.36328125" style="108" customWidth="1"/>
    <col min="9473" max="9473" width="18" style="108" customWidth="1"/>
    <col min="9474" max="9719" width="8.7265625" style="108"/>
    <col min="9720" max="9720" width="2.36328125" style="108" customWidth="1"/>
    <col min="9721" max="9721" width="7.1796875" style="108" customWidth="1"/>
    <col min="9722" max="9722" width="17.7265625" style="108" customWidth="1"/>
    <col min="9723" max="9724" width="15.36328125" style="108" customWidth="1"/>
    <col min="9725" max="9725" width="15.1796875" style="108" customWidth="1"/>
    <col min="9726" max="9726" width="15.7265625" style="108" customWidth="1"/>
    <col min="9727" max="9727" width="2.7265625" style="108" customWidth="1"/>
    <col min="9728" max="9728" width="14.36328125" style="108" customWidth="1"/>
    <col min="9729" max="9729" width="18" style="108" customWidth="1"/>
    <col min="9730" max="9975" width="8.7265625" style="108"/>
    <col min="9976" max="9976" width="2.36328125" style="108" customWidth="1"/>
    <col min="9977" max="9977" width="7.1796875" style="108" customWidth="1"/>
    <col min="9978" max="9978" width="17.7265625" style="108" customWidth="1"/>
    <col min="9979" max="9980" width="15.36328125" style="108" customWidth="1"/>
    <col min="9981" max="9981" width="15.1796875" style="108" customWidth="1"/>
    <col min="9982" max="9982" width="15.7265625" style="108" customWidth="1"/>
    <col min="9983" max="9983" width="2.7265625" style="108" customWidth="1"/>
    <col min="9984" max="9984" width="14.36328125" style="108" customWidth="1"/>
    <col min="9985" max="9985" width="18" style="108" customWidth="1"/>
    <col min="9986" max="10231" width="8.7265625" style="108"/>
    <col min="10232" max="10232" width="2.36328125" style="108" customWidth="1"/>
    <col min="10233" max="10233" width="7.1796875" style="108" customWidth="1"/>
    <col min="10234" max="10234" width="17.7265625" style="108" customWidth="1"/>
    <col min="10235" max="10236" width="15.36328125" style="108" customWidth="1"/>
    <col min="10237" max="10237" width="15.1796875" style="108" customWidth="1"/>
    <col min="10238" max="10238" width="15.7265625" style="108" customWidth="1"/>
    <col min="10239" max="10239" width="2.7265625" style="108" customWidth="1"/>
    <col min="10240" max="10240" width="14.36328125" style="108" customWidth="1"/>
    <col min="10241" max="10241" width="18" style="108" customWidth="1"/>
    <col min="10242" max="10487" width="8.7265625" style="108"/>
    <col min="10488" max="10488" width="2.36328125" style="108" customWidth="1"/>
    <col min="10489" max="10489" width="7.1796875" style="108" customWidth="1"/>
    <col min="10490" max="10490" width="17.7265625" style="108" customWidth="1"/>
    <col min="10491" max="10492" width="15.36328125" style="108" customWidth="1"/>
    <col min="10493" max="10493" width="15.1796875" style="108" customWidth="1"/>
    <col min="10494" max="10494" width="15.7265625" style="108" customWidth="1"/>
    <col min="10495" max="10495" width="2.7265625" style="108" customWidth="1"/>
    <col min="10496" max="10496" width="14.36328125" style="108" customWidth="1"/>
    <col min="10497" max="10497" width="18" style="108" customWidth="1"/>
    <col min="10498" max="10743" width="8.7265625" style="108"/>
    <col min="10744" max="10744" width="2.36328125" style="108" customWidth="1"/>
    <col min="10745" max="10745" width="7.1796875" style="108" customWidth="1"/>
    <col min="10746" max="10746" width="17.7265625" style="108" customWidth="1"/>
    <col min="10747" max="10748" width="15.36328125" style="108" customWidth="1"/>
    <col min="10749" max="10749" width="15.1796875" style="108" customWidth="1"/>
    <col min="10750" max="10750" width="15.7265625" style="108" customWidth="1"/>
    <col min="10751" max="10751" width="2.7265625" style="108" customWidth="1"/>
    <col min="10752" max="10752" width="14.36328125" style="108" customWidth="1"/>
    <col min="10753" max="10753" width="18" style="108" customWidth="1"/>
    <col min="10754" max="10999" width="8.7265625" style="108"/>
    <col min="11000" max="11000" width="2.36328125" style="108" customWidth="1"/>
    <col min="11001" max="11001" width="7.1796875" style="108" customWidth="1"/>
    <col min="11002" max="11002" width="17.7265625" style="108" customWidth="1"/>
    <col min="11003" max="11004" width="15.36328125" style="108" customWidth="1"/>
    <col min="11005" max="11005" width="15.1796875" style="108" customWidth="1"/>
    <col min="11006" max="11006" width="15.7265625" style="108" customWidth="1"/>
    <col min="11007" max="11007" width="2.7265625" style="108" customWidth="1"/>
    <col min="11008" max="11008" width="14.36328125" style="108" customWidth="1"/>
    <col min="11009" max="11009" width="18" style="108" customWidth="1"/>
    <col min="11010" max="11255" width="8.7265625" style="108"/>
    <col min="11256" max="11256" width="2.36328125" style="108" customWidth="1"/>
    <col min="11257" max="11257" width="7.1796875" style="108" customWidth="1"/>
    <col min="11258" max="11258" width="17.7265625" style="108" customWidth="1"/>
    <col min="11259" max="11260" width="15.36328125" style="108" customWidth="1"/>
    <col min="11261" max="11261" width="15.1796875" style="108" customWidth="1"/>
    <col min="11262" max="11262" width="15.7265625" style="108" customWidth="1"/>
    <col min="11263" max="11263" width="2.7265625" style="108" customWidth="1"/>
    <col min="11264" max="11264" width="14.36328125" style="108" customWidth="1"/>
    <col min="11265" max="11265" width="18" style="108" customWidth="1"/>
    <col min="11266" max="11511" width="8.7265625" style="108"/>
    <col min="11512" max="11512" width="2.36328125" style="108" customWidth="1"/>
    <col min="11513" max="11513" width="7.1796875" style="108" customWidth="1"/>
    <col min="11514" max="11514" width="17.7265625" style="108" customWidth="1"/>
    <col min="11515" max="11516" width="15.36328125" style="108" customWidth="1"/>
    <col min="11517" max="11517" width="15.1796875" style="108" customWidth="1"/>
    <col min="11518" max="11518" width="15.7265625" style="108" customWidth="1"/>
    <col min="11519" max="11519" width="2.7265625" style="108" customWidth="1"/>
    <col min="11520" max="11520" width="14.36328125" style="108" customWidth="1"/>
    <col min="11521" max="11521" width="18" style="108" customWidth="1"/>
    <col min="11522" max="11767" width="8.7265625" style="108"/>
    <col min="11768" max="11768" width="2.36328125" style="108" customWidth="1"/>
    <col min="11769" max="11769" width="7.1796875" style="108" customWidth="1"/>
    <col min="11770" max="11770" width="17.7265625" style="108" customWidth="1"/>
    <col min="11771" max="11772" width="15.36328125" style="108" customWidth="1"/>
    <col min="11773" max="11773" width="15.1796875" style="108" customWidth="1"/>
    <col min="11774" max="11774" width="15.7265625" style="108" customWidth="1"/>
    <col min="11775" max="11775" width="2.7265625" style="108" customWidth="1"/>
    <col min="11776" max="11776" width="14.36328125" style="108" customWidth="1"/>
    <col min="11777" max="11777" width="18" style="108" customWidth="1"/>
    <col min="11778" max="12023" width="8.7265625" style="108"/>
    <col min="12024" max="12024" width="2.36328125" style="108" customWidth="1"/>
    <col min="12025" max="12025" width="7.1796875" style="108" customWidth="1"/>
    <col min="12026" max="12026" width="17.7265625" style="108" customWidth="1"/>
    <col min="12027" max="12028" width="15.36328125" style="108" customWidth="1"/>
    <col min="12029" max="12029" width="15.1796875" style="108" customWidth="1"/>
    <col min="12030" max="12030" width="15.7265625" style="108" customWidth="1"/>
    <col min="12031" max="12031" width="2.7265625" style="108" customWidth="1"/>
    <col min="12032" max="12032" width="14.36328125" style="108" customWidth="1"/>
    <col min="12033" max="12033" width="18" style="108" customWidth="1"/>
    <col min="12034" max="12279" width="8.7265625" style="108"/>
    <col min="12280" max="12280" width="2.36328125" style="108" customWidth="1"/>
    <col min="12281" max="12281" width="7.1796875" style="108" customWidth="1"/>
    <col min="12282" max="12282" width="17.7265625" style="108" customWidth="1"/>
    <col min="12283" max="12284" width="15.36328125" style="108" customWidth="1"/>
    <col min="12285" max="12285" width="15.1796875" style="108" customWidth="1"/>
    <col min="12286" max="12286" width="15.7265625" style="108" customWidth="1"/>
    <col min="12287" max="12287" width="2.7265625" style="108" customWidth="1"/>
    <col min="12288" max="12288" width="14.36328125" style="108" customWidth="1"/>
    <col min="12289" max="12289" width="18" style="108" customWidth="1"/>
    <col min="12290" max="12535" width="8.7265625" style="108"/>
    <col min="12536" max="12536" width="2.36328125" style="108" customWidth="1"/>
    <col min="12537" max="12537" width="7.1796875" style="108" customWidth="1"/>
    <col min="12538" max="12538" width="17.7265625" style="108" customWidth="1"/>
    <col min="12539" max="12540" width="15.36328125" style="108" customWidth="1"/>
    <col min="12541" max="12541" width="15.1796875" style="108" customWidth="1"/>
    <col min="12542" max="12542" width="15.7265625" style="108" customWidth="1"/>
    <col min="12543" max="12543" width="2.7265625" style="108" customWidth="1"/>
    <col min="12544" max="12544" width="14.36328125" style="108" customWidth="1"/>
    <col min="12545" max="12545" width="18" style="108" customWidth="1"/>
    <col min="12546" max="12791" width="8.7265625" style="108"/>
    <col min="12792" max="12792" width="2.36328125" style="108" customWidth="1"/>
    <col min="12793" max="12793" width="7.1796875" style="108" customWidth="1"/>
    <col min="12794" max="12794" width="17.7265625" style="108" customWidth="1"/>
    <col min="12795" max="12796" width="15.36328125" style="108" customWidth="1"/>
    <col min="12797" max="12797" width="15.1796875" style="108" customWidth="1"/>
    <col min="12798" max="12798" width="15.7265625" style="108" customWidth="1"/>
    <col min="12799" max="12799" width="2.7265625" style="108" customWidth="1"/>
    <col min="12800" max="12800" width="14.36328125" style="108" customWidth="1"/>
    <col min="12801" max="12801" width="18" style="108" customWidth="1"/>
    <col min="12802" max="13047" width="8.7265625" style="108"/>
    <col min="13048" max="13048" width="2.36328125" style="108" customWidth="1"/>
    <col min="13049" max="13049" width="7.1796875" style="108" customWidth="1"/>
    <col min="13050" max="13050" width="17.7265625" style="108" customWidth="1"/>
    <col min="13051" max="13052" width="15.36328125" style="108" customWidth="1"/>
    <col min="13053" max="13053" width="15.1796875" style="108" customWidth="1"/>
    <col min="13054" max="13054" width="15.7265625" style="108" customWidth="1"/>
    <col min="13055" max="13055" width="2.7265625" style="108" customWidth="1"/>
    <col min="13056" max="13056" width="14.36328125" style="108" customWidth="1"/>
    <col min="13057" max="13057" width="18" style="108" customWidth="1"/>
    <col min="13058" max="13303" width="8.7265625" style="108"/>
    <col min="13304" max="13304" width="2.36328125" style="108" customWidth="1"/>
    <col min="13305" max="13305" width="7.1796875" style="108" customWidth="1"/>
    <col min="13306" max="13306" width="17.7265625" style="108" customWidth="1"/>
    <col min="13307" max="13308" width="15.36328125" style="108" customWidth="1"/>
    <col min="13309" max="13309" width="15.1796875" style="108" customWidth="1"/>
    <col min="13310" max="13310" width="15.7265625" style="108" customWidth="1"/>
    <col min="13311" max="13311" width="2.7265625" style="108" customWidth="1"/>
    <col min="13312" max="13312" width="14.36328125" style="108" customWidth="1"/>
    <col min="13313" max="13313" width="18" style="108" customWidth="1"/>
    <col min="13314" max="13559" width="8.7265625" style="108"/>
    <col min="13560" max="13560" width="2.36328125" style="108" customWidth="1"/>
    <col min="13561" max="13561" width="7.1796875" style="108" customWidth="1"/>
    <col min="13562" max="13562" width="17.7265625" style="108" customWidth="1"/>
    <col min="13563" max="13564" width="15.36328125" style="108" customWidth="1"/>
    <col min="13565" max="13565" width="15.1796875" style="108" customWidth="1"/>
    <col min="13566" max="13566" width="15.7265625" style="108" customWidth="1"/>
    <col min="13567" max="13567" width="2.7265625" style="108" customWidth="1"/>
    <col min="13568" max="13568" width="14.36328125" style="108" customWidth="1"/>
    <col min="13569" max="13569" width="18" style="108" customWidth="1"/>
    <col min="13570" max="13815" width="8.7265625" style="108"/>
    <col min="13816" max="13816" width="2.36328125" style="108" customWidth="1"/>
    <col min="13817" max="13817" width="7.1796875" style="108" customWidth="1"/>
    <col min="13818" max="13818" width="17.7265625" style="108" customWidth="1"/>
    <col min="13819" max="13820" width="15.36328125" style="108" customWidth="1"/>
    <col min="13821" max="13821" width="15.1796875" style="108" customWidth="1"/>
    <col min="13822" max="13822" width="15.7265625" style="108" customWidth="1"/>
    <col min="13823" max="13823" width="2.7265625" style="108" customWidth="1"/>
    <col min="13824" max="13824" width="14.36328125" style="108" customWidth="1"/>
    <col min="13825" max="13825" width="18" style="108" customWidth="1"/>
    <col min="13826" max="14071" width="8.7265625" style="108"/>
    <col min="14072" max="14072" width="2.36328125" style="108" customWidth="1"/>
    <col min="14073" max="14073" width="7.1796875" style="108" customWidth="1"/>
    <col min="14074" max="14074" width="17.7265625" style="108" customWidth="1"/>
    <col min="14075" max="14076" width="15.36328125" style="108" customWidth="1"/>
    <col min="14077" max="14077" width="15.1796875" style="108" customWidth="1"/>
    <col min="14078" max="14078" width="15.7265625" style="108" customWidth="1"/>
    <col min="14079" max="14079" width="2.7265625" style="108" customWidth="1"/>
    <col min="14080" max="14080" width="14.36328125" style="108" customWidth="1"/>
    <col min="14081" max="14081" width="18" style="108" customWidth="1"/>
    <col min="14082" max="14327" width="8.7265625" style="108"/>
    <col min="14328" max="14328" width="2.36328125" style="108" customWidth="1"/>
    <col min="14329" max="14329" width="7.1796875" style="108" customWidth="1"/>
    <col min="14330" max="14330" width="17.7265625" style="108" customWidth="1"/>
    <col min="14331" max="14332" width="15.36328125" style="108" customWidth="1"/>
    <col min="14333" max="14333" width="15.1796875" style="108" customWidth="1"/>
    <col min="14334" max="14334" width="15.7265625" style="108" customWidth="1"/>
    <col min="14335" max="14335" width="2.7265625" style="108" customWidth="1"/>
    <col min="14336" max="14336" width="14.36328125" style="108" customWidth="1"/>
    <col min="14337" max="14337" width="18" style="108" customWidth="1"/>
    <col min="14338" max="14583" width="8.7265625" style="108"/>
    <col min="14584" max="14584" width="2.36328125" style="108" customWidth="1"/>
    <col min="14585" max="14585" width="7.1796875" style="108" customWidth="1"/>
    <col min="14586" max="14586" width="17.7265625" style="108" customWidth="1"/>
    <col min="14587" max="14588" width="15.36328125" style="108" customWidth="1"/>
    <col min="14589" max="14589" width="15.1796875" style="108" customWidth="1"/>
    <col min="14590" max="14590" width="15.7265625" style="108" customWidth="1"/>
    <col min="14591" max="14591" width="2.7265625" style="108" customWidth="1"/>
    <col min="14592" max="14592" width="14.36328125" style="108" customWidth="1"/>
    <col min="14593" max="14593" width="18" style="108" customWidth="1"/>
    <col min="14594" max="14839" width="8.7265625" style="108"/>
    <col min="14840" max="14840" width="2.36328125" style="108" customWidth="1"/>
    <col min="14841" max="14841" width="7.1796875" style="108" customWidth="1"/>
    <col min="14842" max="14842" width="17.7265625" style="108" customWidth="1"/>
    <col min="14843" max="14844" width="15.36328125" style="108" customWidth="1"/>
    <col min="14845" max="14845" width="15.1796875" style="108" customWidth="1"/>
    <col min="14846" max="14846" width="15.7265625" style="108" customWidth="1"/>
    <col min="14847" max="14847" width="2.7265625" style="108" customWidth="1"/>
    <col min="14848" max="14848" width="14.36328125" style="108" customWidth="1"/>
    <col min="14849" max="14849" width="18" style="108" customWidth="1"/>
    <col min="14850" max="15095" width="8.7265625" style="108"/>
    <col min="15096" max="15096" width="2.36328125" style="108" customWidth="1"/>
    <col min="15097" max="15097" width="7.1796875" style="108" customWidth="1"/>
    <col min="15098" max="15098" width="17.7265625" style="108" customWidth="1"/>
    <col min="15099" max="15100" width="15.36328125" style="108" customWidth="1"/>
    <col min="15101" max="15101" width="15.1796875" style="108" customWidth="1"/>
    <col min="15102" max="15102" width="15.7265625" style="108" customWidth="1"/>
    <col min="15103" max="15103" width="2.7265625" style="108" customWidth="1"/>
    <col min="15104" max="15104" width="14.36328125" style="108" customWidth="1"/>
    <col min="15105" max="15105" width="18" style="108" customWidth="1"/>
    <col min="15106" max="15351" width="8.7265625" style="108"/>
    <col min="15352" max="15352" width="2.36328125" style="108" customWidth="1"/>
    <col min="15353" max="15353" width="7.1796875" style="108" customWidth="1"/>
    <col min="15354" max="15354" width="17.7265625" style="108" customWidth="1"/>
    <col min="15355" max="15356" width="15.36328125" style="108" customWidth="1"/>
    <col min="15357" max="15357" width="15.1796875" style="108" customWidth="1"/>
    <col min="15358" max="15358" width="15.7265625" style="108" customWidth="1"/>
    <col min="15359" max="15359" width="2.7265625" style="108" customWidth="1"/>
    <col min="15360" max="15360" width="14.36328125" style="108" customWidth="1"/>
    <col min="15361" max="15361" width="18" style="108" customWidth="1"/>
    <col min="15362" max="15607" width="8.7265625" style="108"/>
    <col min="15608" max="15608" width="2.36328125" style="108" customWidth="1"/>
    <col min="15609" max="15609" width="7.1796875" style="108" customWidth="1"/>
    <col min="15610" max="15610" width="17.7265625" style="108" customWidth="1"/>
    <col min="15611" max="15612" width="15.36328125" style="108" customWidth="1"/>
    <col min="15613" max="15613" width="15.1796875" style="108" customWidth="1"/>
    <col min="15614" max="15614" width="15.7265625" style="108" customWidth="1"/>
    <col min="15615" max="15615" width="2.7265625" style="108" customWidth="1"/>
    <col min="15616" max="15616" width="14.36328125" style="108" customWidth="1"/>
    <col min="15617" max="15617" width="18" style="108" customWidth="1"/>
    <col min="15618" max="15863" width="8.7265625" style="108"/>
    <col min="15864" max="15864" width="2.36328125" style="108" customWidth="1"/>
    <col min="15865" max="15865" width="7.1796875" style="108" customWidth="1"/>
    <col min="15866" max="15866" width="17.7265625" style="108" customWidth="1"/>
    <col min="15867" max="15868" width="15.36328125" style="108" customWidth="1"/>
    <col min="15869" max="15869" width="15.1796875" style="108" customWidth="1"/>
    <col min="15870" max="15870" width="15.7265625" style="108" customWidth="1"/>
    <col min="15871" max="15871" width="2.7265625" style="108" customWidth="1"/>
    <col min="15872" max="15872" width="14.36328125" style="108" customWidth="1"/>
    <col min="15873" max="15873" width="18" style="108" customWidth="1"/>
    <col min="15874" max="16119" width="8.7265625" style="108"/>
    <col min="16120" max="16120" width="2.36328125" style="108" customWidth="1"/>
    <col min="16121" max="16121" width="7.1796875" style="108" customWidth="1"/>
    <col min="16122" max="16122" width="17.7265625" style="108" customWidth="1"/>
    <col min="16123" max="16124" width="15.36328125" style="108" customWidth="1"/>
    <col min="16125" max="16125" width="15.1796875" style="108" customWidth="1"/>
    <col min="16126" max="16126" width="15.7265625" style="108" customWidth="1"/>
    <col min="16127" max="16127" width="2.7265625" style="108" customWidth="1"/>
    <col min="16128" max="16128" width="14.36328125" style="108" customWidth="1"/>
    <col min="16129" max="16129" width="18" style="108" customWidth="1"/>
    <col min="16130" max="16384" width="8.7265625" style="108"/>
  </cols>
  <sheetData>
    <row r="1" spans="1:7" s="107" customFormat="1" ht="18.5" x14ac:dyDescent="0.45">
      <c r="A1" s="204" t="str">
        <f>Applicant!A1</f>
        <v>iN.LEARN 2.0 - INNOVSPUR PROGRAMME BUDGET SUBMISSON</v>
      </c>
      <c r="B1" s="205"/>
      <c r="C1" s="205"/>
      <c r="D1" s="205"/>
      <c r="E1" s="202" t="str">
        <f>Applicant!J1</f>
        <v>(Ver 1.4)</v>
      </c>
      <c r="F1" s="203"/>
      <c r="G1" s="113"/>
    </row>
    <row r="2" spans="1:7" s="62" customFormat="1" ht="14.5" x14ac:dyDescent="0.35">
      <c r="A2" s="276" t="str">
        <f>Applicant!C2</f>
        <v>Applicant Project Title</v>
      </c>
      <c r="B2" s="276"/>
      <c r="C2" s="276"/>
      <c r="D2" s="276"/>
      <c r="E2" s="276"/>
      <c r="F2" s="276"/>
      <c r="G2" s="114"/>
    </row>
    <row r="3" spans="1:7" s="116" customFormat="1" x14ac:dyDescent="0.35">
      <c r="A3" s="275" t="s">
        <v>19</v>
      </c>
      <c r="B3" s="275"/>
      <c r="C3" s="275"/>
      <c r="D3" s="275"/>
      <c r="E3" s="275"/>
      <c r="F3" s="275"/>
      <c r="G3" s="115"/>
    </row>
    <row r="4" spans="1:7" ht="4.5" customHeight="1" x14ac:dyDescent="0.4"/>
    <row r="5" spans="1:7" s="62" customFormat="1" ht="5.15" customHeight="1" x14ac:dyDescent="0.35">
      <c r="A5" s="117"/>
      <c r="B5" s="118"/>
      <c r="C5" s="118"/>
      <c r="D5" s="118"/>
      <c r="E5" s="118"/>
      <c r="F5" s="119"/>
    </row>
    <row r="6" spans="1:7" s="24" customFormat="1" ht="14.5" x14ac:dyDescent="0.35">
      <c r="A6" s="120" t="s">
        <v>32</v>
      </c>
      <c r="B6" s="255" t="s">
        <v>33</v>
      </c>
      <c r="C6" s="255"/>
      <c r="D6" s="255"/>
      <c r="E6" s="255"/>
      <c r="F6" s="121"/>
    </row>
    <row r="7" spans="1:7" s="24" customFormat="1" ht="14.5" x14ac:dyDescent="0.35">
      <c r="A7" s="122" t="s">
        <v>31</v>
      </c>
      <c r="B7" s="251" t="str">
        <f>Applicant!C3</f>
        <v>Applicant Company Name</v>
      </c>
      <c r="C7" s="251"/>
      <c r="D7" s="251"/>
      <c r="E7" s="251"/>
      <c r="F7" s="121"/>
    </row>
    <row r="8" spans="1:7" s="24" customFormat="1" ht="14.5" x14ac:dyDescent="0.35">
      <c r="A8" s="122" t="s">
        <v>34</v>
      </c>
      <c r="B8" s="251" t="str">
        <f>Applicant!F3</f>
        <v>Company UEN Number</v>
      </c>
      <c r="C8" s="251"/>
      <c r="D8" s="251"/>
      <c r="E8" s="251"/>
      <c r="F8" s="121"/>
    </row>
    <row r="9" spans="1:7" s="24" customFormat="1" ht="14.5" x14ac:dyDescent="0.35">
      <c r="A9" s="122" t="s">
        <v>140</v>
      </c>
      <c r="B9" s="251" t="str">
        <f>Applicant!J3</f>
        <v>Applicant Name</v>
      </c>
      <c r="C9" s="251"/>
      <c r="D9" s="251"/>
      <c r="E9" s="251"/>
      <c r="F9" s="121"/>
    </row>
    <row r="10" spans="1:7" s="24" customFormat="1" ht="14.5" x14ac:dyDescent="0.35">
      <c r="A10" s="122" t="s">
        <v>141</v>
      </c>
      <c r="B10" s="251" t="str">
        <f>Applicant!J4</f>
        <v>Applicant Email</v>
      </c>
      <c r="C10" s="251"/>
      <c r="D10" s="251"/>
      <c r="E10" s="251"/>
      <c r="F10" s="121"/>
    </row>
    <row r="11" spans="1:7" s="62" customFormat="1" ht="10" customHeight="1" x14ac:dyDescent="0.35">
      <c r="A11" s="123"/>
      <c r="B11" s="124"/>
      <c r="C11" s="124"/>
      <c r="D11" s="124"/>
      <c r="E11" s="124"/>
      <c r="F11" s="125"/>
    </row>
    <row r="12" spans="1:7" s="62" customFormat="1" ht="4.5" customHeight="1" x14ac:dyDescent="0.35"/>
    <row r="13" spans="1:7" x14ac:dyDescent="0.4">
      <c r="B13" s="262" t="s">
        <v>26</v>
      </c>
      <c r="C13" s="262"/>
      <c r="D13" s="126" t="s">
        <v>25</v>
      </c>
    </row>
    <row r="14" spans="1:7" x14ac:dyDescent="0.4">
      <c r="B14" s="273" t="s">
        <v>67</v>
      </c>
      <c r="C14" s="273"/>
      <c r="D14" s="127">
        <f>'Consolidated Budget'!$E$10</f>
        <v>0</v>
      </c>
    </row>
    <row r="15" spans="1:7" x14ac:dyDescent="0.4">
      <c r="B15" s="273" t="s">
        <v>124</v>
      </c>
      <c r="C15" s="273"/>
      <c r="D15" s="127">
        <f>'Consolidated Budget'!$E$17</f>
        <v>0</v>
      </c>
    </row>
    <row r="16" spans="1:7" x14ac:dyDescent="0.4">
      <c r="B16" s="273" t="s">
        <v>125</v>
      </c>
      <c r="C16" s="273"/>
      <c r="D16" s="127">
        <f>'Consolidated Budget'!$E$24</f>
        <v>0</v>
      </c>
    </row>
    <row r="17" spans="1:25" x14ac:dyDescent="0.4">
      <c r="B17" s="273" t="s">
        <v>126</v>
      </c>
      <c r="C17" s="273"/>
      <c r="D17" s="127">
        <f>'Consolidated Budget'!$E$31</f>
        <v>0</v>
      </c>
    </row>
    <row r="18" spans="1:25" x14ac:dyDescent="0.4">
      <c r="B18" s="274" t="s">
        <v>24</v>
      </c>
      <c r="C18" s="274"/>
      <c r="D18" s="128">
        <f>'Consolidated Budget'!$E$32</f>
        <v>0</v>
      </c>
    </row>
    <row r="19" spans="1:25" s="62" customFormat="1" ht="4.5" customHeight="1" x14ac:dyDescent="0.35"/>
    <row r="20" spans="1:25" s="130" customFormat="1" ht="14.5" x14ac:dyDescent="0.35">
      <c r="A20" s="252" t="s">
        <v>133</v>
      </c>
      <c r="B20" s="253"/>
      <c r="C20" s="253"/>
      <c r="D20" s="253"/>
      <c r="E20" s="254"/>
      <c r="W20" s="34"/>
      <c r="X20" s="34"/>
      <c r="Y20" s="34"/>
    </row>
    <row r="21" spans="1:25" s="130" customFormat="1" ht="14.5" x14ac:dyDescent="0.35">
      <c r="A21" s="259" t="s">
        <v>14</v>
      </c>
      <c r="B21" s="260"/>
      <c r="C21" s="260"/>
      <c r="D21" s="260"/>
      <c r="E21" s="261"/>
      <c r="F21" s="34"/>
      <c r="G21" s="34"/>
      <c r="W21" s="34"/>
      <c r="X21" s="34"/>
      <c r="Y21" s="34"/>
    </row>
    <row r="22" spans="1:25" s="130" customFormat="1" ht="14.5" x14ac:dyDescent="0.35">
      <c r="A22" s="259" t="s">
        <v>29</v>
      </c>
      <c r="B22" s="260"/>
      <c r="C22" s="260"/>
      <c r="D22" s="260"/>
      <c r="E22" s="261"/>
      <c r="F22" s="34"/>
      <c r="G22" s="34"/>
      <c r="H22" s="34"/>
      <c r="W22" s="34"/>
      <c r="X22" s="34"/>
      <c r="Y22" s="34"/>
    </row>
    <row r="23" spans="1:25" s="130" customFormat="1" ht="14.5" x14ac:dyDescent="0.35">
      <c r="A23" s="259" t="s">
        <v>130</v>
      </c>
      <c r="B23" s="260"/>
      <c r="C23" s="260"/>
      <c r="D23" s="260"/>
      <c r="E23" s="261"/>
      <c r="F23" s="34"/>
      <c r="G23" s="34"/>
      <c r="W23" s="34"/>
      <c r="X23" s="34"/>
      <c r="Y23" s="34"/>
    </row>
    <row r="24" spans="1:25" s="130" customFormat="1" ht="14.5" x14ac:dyDescent="0.35">
      <c r="A24" s="259" t="s">
        <v>131</v>
      </c>
      <c r="B24" s="260"/>
      <c r="C24" s="260"/>
      <c r="D24" s="260"/>
      <c r="E24" s="261"/>
      <c r="F24" s="34"/>
      <c r="G24" s="34"/>
      <c r="W24" s="34"/>
      <c r="X24" s="34"/>
      <c r="Y24" s="34"/>
    </row>
    <row r="25" spans="1:25" s="130" customFormat="1" ht="14.5" x14ac:dyDescent="0.35">
      <c r="A25" s="267" t="s">
        <v>15</v>
      </c>
      <c r="B25" s="268"/>
      <c r="C25" s="268"/>
      <c r="D25" s="268"/>
      <c r="E25" s="269"/>
      <c r="F25" s="132"/>
      <c r="G25" s="132"/>
      <c r="W25" s="34"/>
      <c r="X25" s="34"/>
      <c r="Y25" s="34"/>
    </row>
    <row r="26" spans="1:25" s="130" customFormat="1" ht="14.5" x14ac:dyDescent="0.35">
      <c r="A26" s="270" t="s">
        <v>16</v>
      </c>
      <c r="B26" s="271"/>
      <c r="C26" s="271"/>
      <c r="D26" s="271"/>
      <c r="E26" s="272"/>
      <c r="F26" s="34"/>
      <c r="G26" s="34"/>
      <c r="W26" s="34"/>
      <c r="X26" s="34"/>
      <c r="Y26" s="34"/>
    </row>
    <row r="27" spans="1:25" s="133" customFormat="1" ht="24" customHeight="1" x14ac:dyDescent="0.4">
      <c r="A27" s="134" t="s">
        <v>2</v>
      </c>
      <c r="B27" s="135"/>
      <c r="C27" s="135"/>
      <c r="D27" s="136"/>
      <c r="T27" s="135"/>
      <c r="U27" s="135"/>
      <c r="V27" s="135"/>
    </row>
    <row r="28" spans="1:25" s="137" customFormat="1" ht="50.15" customHeight="1" x14ac:dyDescent="0.4">
      <c r="A28" s="257"/>
      <c r="B28" s="258"/>
      <c r="C28" s="138"/>
      <c r="D28" s="257"/>
      <c r="E28" s="258"/>
      <c r="F28" s="139"/>
      <c r="G28" s="139"/>
      <c r="H28" s="139"/>
      <c r="I28" s="139"/>
      <c r="J28" s="139"/>
      <c r="K28" s="139"/>
      <c r="L28" s="139"/>
      <c r="M28" s="139"/>
      <c r="N28" s="139"/>
      <c r="O28" s="139"/>
      <c r="P28" s="139"/>
      <c r="Q28" s="139"/>
      <c r="R28" s="139"/>
      <c r="S28" s="139"/>
      <c r="T28" s="138"/>
      <c r="U28" s="140"/>
      <c r="V28" s="140"/>
    </row>
    <row r="29" spans="1:25" s="129" customFormat="1" ht="14.5" x14ac:dyDescent="0.35">
      <c r="A29" s="130" t="s">
        <v>138</v>
      </c>
      <c r="B29" s="34"/>
      <c r="C29" s="34"/>
      <c r="D29" s="130" t="s">
        <v>139</v>
      </c>
      <c r="E29" s="130"/>
      <c r="F29" s="130"/>
      <c r="G29" s="130"/>
      <c r="H29" s="130"/>
      <c r="I29" s="130"/>
      <c r="J29" s="130"/>
      <c r="K29" s="130"/>
      <c r="L29" s="130"/>
      <c r="M29" s="130"/>
      <c r="N29" s="130"/>
      <c r="O29" s="130"/>
      <c r="P29" s="130"/>
      <c r="Q29" s="130"/>
      <c r="R29" s="130"/>
      <c r="S29" s="130"/>
      <c r="T29" s="34"/>
      <c r="U29" s="131"/>
      <c r="V29" s="131"/>
    </row>
    <row r="30" spans="1:25" s="137" customFormat="1" ht="24" customHeight="1" x14ac:dyDescent="0.4">
      <c r="A30" s="141" t="s">
        <v>10</v>
      </c>
      <c r="B30" s="140"/>
      <c r="C30" s="140"/>
      <c r="W30" s="140"/>
      <c r="X30" s="140"/>
      <c r="Y30" s="140"/>
    </row>
    <row r="31" spans="1:25" s="130" customFormat="1" ht="37.5" customHeight="1" x14ac:dyDescent="0.35">
      <c r="A31" s="256" t="s">
        <v>30</v>
      </c>
      <c r="B31" s="256"/>
      <c r="C31" s="256"/>
      <c r="D31" s="256"/>
      <c r="E31" s="256"/>
      <c r="F31" s="34"/>
      <c r="G31" s="34"/>
      <c r="W31" s="34"/>
      <c r="X31" s="34"/>
      <c r="Y31" s="34"/>
    </row>
    <row r="32" spans="1:25" s="137" customFormat="1" ht="50.15" customHeight="1" x14ac:dyDescent="0.4">
      <c r="A32" s="257"/>
      <c r="B32" s="258"/>
      <c r="C32" s="138"/>
      <c r="D32" s="257"/>
      <c r="E32" s="258"/>
      <c r="F32" s="139"/>
      <c r="G32" s="139"/>
      <c r="H32" s="139"/>
      <c r="I32" s="139"/>
      <c r="J32" s="139"/>
      <c r="K32" s="139"/>
      <c r="L32" s="139"/>
      <c r="M32" s="139"/>
      <c r="N32" s="139"/>
      <c r="O32" s="139"/>
      <c r="P32" s="139"/>
      <c r="Q32" s="139"/>
      <c r="R32" s="139"/>
      <c r="S32" s="139"/>
      <c r="T32" s="139"/>
      <c r="U32" s="139"/>
      <c r="V32" s="139"/>
      <c r="W32" s="138"/>
      <c r="X32" s="140"/>
      <c r="Y32" s="140"/>
    </row>
    <row r="33" spans="1:25" s="130" customFormat="1" ht="24" customHeight="1" x14ac:dyDescent="0.35">
      <c r="A33" s="130" t="s">
        <v>13</v>
      </c>
      <c r="B33" s="34"/>
      <c r="C33" s="34"/>
      <c r="D33" s="130" t="s">
        <v>7</v>
      </c>
      <c r="W33" s="34"/>
      <c r="X33" s="34"/>
      <c r="Y33" s="34"/>
    </row>
    <row r="34" spans="1:25" s="137" customFormat="1" ht="50.15" customHeight="1" x14ac:dyDescent="0.4">
      <c r="A34" s="263"/>
      <c r="B34" s="264"/>
      <c r="C34" s="138"/>
      <c r="D34" s="265"/>
      <c r="E34" s="266"/>
      <c r="F34" s="139"/>
      <c r="G34" s="139"/>
      <c r="H34" s="139"/>
      <c r="I34" s="139"/>
      <c r="J34" s="139"/>
      <c r="K34" s="139"/>
      <c r="L34" s="139"/>
      <c r="M34" s="139"/>
      <c r="N34" s="139"/>
      <c r="O34" s="139"/>
      <c r="P34" s="139"/>
      <c r="Q34" s="139"/>
      <c r="R34" s="139"/>
      <c r="S34" s="139"/>
      <c r="T34" s="139"/>
      <c r="U34" s="139"/>
      <c r="V34" s="139"/>
      <c r="W34" s="138"/>
      <c r="X34" s="140"/>
      <c r="Y34" s="140"/>
    </row>
    <row r="35" spans="1:25" s="130" customFormat="1" ht="14.5" x14ac:dyDescent="0.35">
      <c r="A35" s="130" t="s">
        <v>8</v>
      </c>
      <c r="B35" s="34"/>
      <c r="C35" s="34"/>
      <c r="D35" s="250" t="s">
        <v>9</v>
      </c>
      <c r="E35" s="250"/>
      <c r="W35" s="34"/>
      <c r="X35" s="34"/>
      <c r="Y35" s="34"/>
    </row>
    <row r="36" spans="1:25" s="137" customFormat="1" ht="15.65" customHeight="1" x14ac:dyDescent="0.4">
      <c r="A36" s="142"/>
      <c r="B36" s="138"/>
      <c r="C36" s="138"/>
      <c r="D36" s="143"/>
      <c r="E36" s="139"/>
      <c r="F36" s="139"/>
      <c r="G36" s="139"/>
      <c r="H36" s="139"/>
      <c r="I36" s="139"/>
      <c r="J36" s="139"/>
      <c r="K36" s="139"/>
      <c r="L36" s="139"/>
      <c r="M36" s="139"/>
      <c r="N36" s="139"/>
      <c r="O36" s="139"/>
      <c r="P36" s="139"/>
      <c r="Q36" s="139"/>
      <c r="R36" s="139"/>
      <c r="S36" s="139"/>
      <c r="T36" s="139"/>
      <c r="U36" s="139"/>
      <c r="V36" s="139"/>
      <c r="W36" s="138"/>
      <c r="X36" s="140"/>
      <c r="Y36" s="140"/>
    </row>
    <row r="37" spans="1:25" s="137" customFormat="1" x14ac:dyDescent="0.4">
      <c r="A37" s="144"/>
      <c r="B37" s="138"/>
      <c r="C37" s="138"/>
      <c r="D37" s="139"/>
      <c r="E37" s="139"/>
      <c r="F37" s="139"/>
      <c r="G37" s="139"/>
      <c r="H37" s="139"/>
      <c r="I37" s="139"/>
      <c r="J37" s="139"/>
      <c r="K37" s="139"/>
      <c r="L37" s="139"/>
      <c r="M37" s="139"/>
      <c r="N37" s="139"/>
      <c r="O37" s="139"/>
      <c r="P37" s="139"/>
      <c r="Q37" s="139"/>
      <c r="R37" s="139"/>
      <c r="S37" s="139"/>
      <c r="T37" s="139"/>
      <c r="U37" s="139"/>
      <c r="V37" s="139"/>
      <c r="W37" s="138"/>
      <c r="X37" s="140"/>
      <c r="Y37" s="140"/>
    </row>
    <row r="38" spans="1:25" s="137" customFormat="1" x14ac:dyDescent="0.4">
      <c r="A38" s="145"/>
      <c r="B38" s="138"/>
      <c r="C38" s="138"/>
      <c r="D38" s="139"/>
      <c r="E38" s="139"/>
      <c r="F38" s="139"/>
      <c r="G38" s="139"/>
      <c r="H38" s="139"/>
      <c r="I38" s="139"/>
      <c r="J38" s="139"/>
      <c r="K38" s="139"/>
      <c r="L38" s="139"/>
      <c r="M38" s="139"/>
      <c r="N38" s="139"/>
      <c r="O38" s="139"/>
      <c r="P38" s="139"/>
      <c r="Q38" s="139"/>
      <c r="R38" s="139"/>
      <c r="S38" s="139"/>
      <c r="T38" s="139"/>
      <c r="U38" s="139"/>
      <c r="V38" s="139"/>
      <c r="W38" s="138"/>
      <c r="X38" s="140"/>
      <c r="Y38" s="140"/>
    </row>
  </sheetData>
  <sheetProtection algorithmName="SHA-512" hashValue="92PWINbPQbsvll2OGr4QJ5tRZJriInvG3RhpxxeKVbisKKSGyZ/zW73Zfrx9nw0yYfWWhbGAzTmfi8v37xiDtA==" saltValue="QGX1jbE70lPNEI9f9PGjBw==" spinCount="100000" sheet="1" formatColumns="0" formatRows="0"/>
  <customSheetViews>
    <customSheetView guid="{B0DE7E31-4634-4F4A-9DEA-3D706145CB4E}" topLeftCell="A7">
      <selection activeCell="C17" sqref="C17:G17"/>
      <pageMargins left="0.7" right="0.7" top="0.75" bottom="0.75" header="0.3" footer="0.3"/>
    </customSheetView>
  </customSheetViews>
  <mergeCells count="30">
    <mergeCell ref="B14:C14"/>
    <mergeCell ref="B15:C15"/>
    <mergeCell ref="B18:C18"/>
    <mergeCell ref="A1:D1"/>
    <mergeCell ref="E1:F1"/>
    <mergeCell ref="A3:F3"/>
    <mergeCell ref="A2:F2"/>
    <mergeCell ref="B16:C16"/>
    <mergeCell ref="B17:C17"/>
    <mergeCell ref="D32:E32"/>
    <mergeCell ref="A34:B34"/>
    <mergeCell ref="D34:E34"/>
    <mergeCell ref="A25:E25"/>
    <mergeCell ref="A26:E26"/>
    <mergeCell ref="D35:E35"/>
    <mergeCell ref="B10:E10"/>
    <mergeCell ref="A20:E20"/>
    <mergeCell ref="B6:E6"/>
    <mergeCell ref="B7:E7"/>
    <mergeCell ref="B8:E8"/>
    <mergeCell ref="B9:E9"/>
    <mergeCell ref="A31:E31"/>
    <mergeCell ref="A28:B28"/>
    <mergeCell ref="D28:E28"/>
    <mergeCell ref="A21:E21"/>
    <mergeCell ref="A22:E22"/>
    <mergeCell ref="A23:E23"/>
    <mergeCell ref="A24:E24"/>
    <mergeCell ref="B13:C13"/>
    <mergeCell ref="A32:B32"/>
  </mergeCells>
  <conditionalFormatting sqref="A28:B28">
    <cfRule type="containsBlanks" dxfId="5" priority="8">
      <formula>LEN(TRIM(A28))=0</formula>
    </cfRule>
  </conditionalFormatting>
  <conditionalFormatting sqref="A32:B32">
    <cfRule type="containsBlanks" dxfId="4" priority="6">
      <formula>LEN(TRIM(A32))=0</formula>
    </cfRule>
  </conditionalFormatting>
  <conditionalFormatting sqref="A34:B34">
    <cfRule type="containsBlanks" dxfId="3" priority="4">
      <formula>LEN(TRIM(A34))=0</formula>
    </cfRule>
  </conditionalFormatting>
  <conditionalFormatting sqref="D28:E28">
    <cfRule type="containsBlanks" dxfId="2" priority="7">
      <formula>LEN(TRIM(D28))=0</formula>
    </cfRule>
  </conditionalFormatting>
  <conditionalFormatting sqref="D32:E32">
    <cfRule type="containsBlanks" dxfId="1" priority="5">
      <formula>LEN(TRIM(D32))=0</formula>
    </cfRule>
  </conditionalFormatting>
  <conditionalFormatting sqref="D34:E34">
    <cfRule type="containsBlanks" dxfId="0" priority="3">
      <formula>LEN(TRIM(D34))=0</formula>
    </cfRule>
  </conditionalFormatting>
  <printOptions horizontalCentered="1"/>
  <pageMargins left="0.25" right="0.25" top="0.4" bottom="0.4" header="0.2" footer="0.2"/>
  <pageSetup paperSize="9" scale="82" orientation="landscape" r:id="rId1"/>
  <headerFooter>
    <oddFooter>&amp;L&amp;9&amp;A&amp;C&amp;9&amp;P of &amp;N&amp;R&amp;9&amp;D, &amp;T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FFFF00"/>
    <pageSetUpPr fitToPage="1"/>
  </sheetPr>
  <dimension ref="A1:K23"/>
  <sheetViews>
    <sheetView showGridLines="0" zoomScaleNormal="100" zoomScalePageLayoutView="80" workbookViewId="0">
      <selection sqref="A1:H1"/>
    </sheetView>
  </sheetViews>
  <sheetFormatPr defaultColWidth="9.1796875" defaultRowHeight="16" x14ac:dyDescent="0.4"/>
  <cols>
    <col min="1" max="1" width="37.81640625" style="108" customWidth="1"/>
    <col min="2" max="2" width="16.1796875" style="108" customWidth="1"/>
    <col min="3" max="3" width="12.7265625" style="108" bestFit="1" customWidth="1"/>
    <col min="4" max="4" width="13.1796875" style="108" customWidth="1"/>
    <col min="5" max="5" width="8.7265625" style="108" customWidth="1"/>
    <col min="6" max="6" width="15.7265625" style="108" customWidth="1"/>
    <col min="7" max="7" width="22.7265625" style="108" customWidth="1"/>
    <col min="8" max="8" width="15.54296875" style="108" customWidth="1"/>
    <col min="9" max="9" width="16.54296875" style="108" customWidth="1"/>
    <col min="10" max="10" width="0.81640625" style="108" customWidth="1"/>
    <col min="11" max="16384" width="9.1796875" style="108"/>
  </cols>
  <sheetData>
    <row r="1" spans="1:11" s="146" customFormat="1" ht="18.5" x14ac:dyDescent="0.35">
      <c r="A1" s="204" t="str">
        <f>Applicant!A1</f>
        <v>iN.LEARN 2.0 - INNOVSPUR PROGRAMME BUDGET SUBMISSON</v>
      </c>
      <c r="B1" s="205"/>
      <c r="C1" s="205"/>
      <c r="D1" s="205"/>
      <c r="E1" s="205"/>
      <c r="F1" s="205"/>
      <c r="G1" s="205"/>
      <c r="H1" s="205"/>
      <c r="I1" s="2" t="str">
        <f>Applicant!J1</f>
        <v>(Ver 1.4)</v>
      </c>
      <c r="J1" s="147"/>
      <c r="K1" s="147"/>
    </row>
    <row r="2" spans="1:11" s="62" customFormat="1" ht="14.5" x14ac:dyDescent="0.35">
      <c r="A2" s="277" t="str">
        <f>Applicant!C2</f>
        <v>Applicant Project Title</v>
      </c>
      <c r="B2" s="247"/>
      <c r="C2" s="247"/>
      <c r="D2" s="247"/>
      <c r="E2" s="247"/>
      <c r="F2" s="247"/>
      <c r="G2" s="247"/>
      <c r="H2" s="247"/>
      <c r="I2" s="248"/>
    </row>
    <row r="3" spans="1:11" s="116" customFormat="1" x14ac:dyDescent="0.35">
      <c r="A3" s="289" t="s">
        <v>20</v>
      </c>
      <c r="B3" s="290"/>
      <c r="C3" s="290"/>
      <c r="D3" s="290"/>
      <c r="E3" s="290"/>
      <c r="F3" s="290"/>
      <c r="G3" s="290"/>
      <c r="H3" s="290"/>
      <c r="I3" s="291"/>
      <c r="J3" s="135"/>
      <c r="K3" s="135"/>
    </row>
    <row r="4" spans="1:11" s="62" customFormat="1" ht="9" customHeight="1" x14ac:dyDescent="0.35">
      <c r="A4" s="8"/>
      <c r="B4" s="8"/>
      <c r="C4" s="8"/>
      <c r="D4" s="8"/>
      <c r="E4" s="8"/>
      <c r="F4" s="8"/>
      <c r="G4" s="8"/>
      <c r="H4" s="8"/>
      <c r="I4" s="8"/>
      <c r="J4" s="34"/>
      <c r="K4" s="34"/>
    </row>
    <row r="5" spans="1:11" s="62" customFormat="1" ht="14.5" x14ac:dyDescent="0.35">
      <c r="A5" s="295" t="s">
        <v>144</v>
      </c>
      <c r="B5" s="294"/>
      <c r="C5" s="294"/>
      <c r="D5" s="294"/>
      <c r="E5" s="294"/>
      <c r="F5" s="294"/>
      <c r="G5" s="294"/>
      <c r="H5" s="294"/>
      <c r="I5" s="294"/>
    </row>
    <row r="6" spans="1:11" s="62" customFormat="1" ht="14.5" x14ac:dyDescent="0.35">
      <c r="A6" s="294" t="s">
        <v>46</v>
      </c>
      <c r="B6" s="294"/>
      <c r="C6" s="294"/>
      <c r="D6" s="294"/>
      <c r="E6" s="294"/>
      <c r="F6" s="294"/>
      <c r="G6" s="294"/>
      <c r="H6" s="294"/>
      <c r="I6" s="294"/>
    </row>
    <row r="7" spans="1:11" s="62" customFormat="1" ht="14.5" x14ac:dyDescent="0.35">
      <c r="A7" s="295" t="s">
        <v>145</v>
      </c>
      <c r="B7" s="294"/>
      <c r="C7" s="294"/>
      <c r="D7" s="294"/>
      <c r="E7" s="294"/>
      <c r="F7" s="294"/>
      <c r="G7" s="294"/>
      <c r="H7" s="294"/>
      <c r="I7" s="294"/>
    </row>
    <row r="8" spans="1:11" s="62" customFormat="1" ht="9" customHeight="1" x14ac:dyDescent="0.35"/>
    <row r="9" spans="1:11" s="62" customFormat="1" ht="40" customHeight="1" x14ac:dyDescent="0.35">
      <c r="A9" s="292" t="s">
        <v>127</v>
      </c>
      <c r="B9" s="148" t="s">
        <v>4</v>
      </c>
      <c r="C9" s="148" t="s">
        <v>3</v>
      </c>
      <c r="D9" s="148" t="s">
        <v>49</v>
      </c>
      <c r="E9" s="293" t="s">
        <v>21</v>
      </c>
      <c r="F9" s="148" t="s">
        <v>48</v>
      </c>
      <c r="G9" s="148" t="s">
        <v>47</v>
      </c>
      <c r="H9" s="281" t="s">
        <v>128</v>
      </c>
      <c r="I9" s="281" t="s">
        <v>96</v>
      </c>
    </row>
    <row r="10" spans="1:11" s="62" customFormat="1" ht="40" customHeight="1" x14ac:dyDescent="0.35">
      <c r="A10" s="292"/>
      <c r="B10" s="149" t="s">
        <v>95</v>
      </c>
      <c r="C10" s="149" t="s">
        <v>50</v>
      </c>
      <c r="D10" s="150" t="s">
        <v>22</v>
      </c>
      <c r="E10" s="293"/>
      <c r="F10" s="149" t="s">
        <v>43</v>
      </c>
      <c r="G10" s="149" t="s">
        <v>146</v>
      </c>
      <c r="H10" s="282"/>
      <c r="I10" s="282"/>
    </row>
    <row r="11" spans="1:11" s="62" customFormat="1" ht="14.5" x14ac:dyDescent="0.35">
      <c r="A11" s="151" t="s">
        <v>42</v>
      </c>
      <c r="B11" s="152" t="s">
        <v>42</v>
      </c>
      <c r="C11" s="152"/>
      <c r="D11" s="153">
        <v>0</v>
      </c>
      <c r="E11" s="154">
        <v>0</v>
      </c>
      <c r="F11" s="155" t="s">
        <v>44</v>
      </c>
      <c r="G11" s="156" t="s">
        <v>42</v>
      </c>
      <c r="H11" s="152"/>
      <c r="I11" s="157"/>
    </row>
    <row r="12" spans="1:11" s="62" customFormat="1" ht="14.5" x14ac:dyDescent="0.35">
      <c r="A12" s="151" t="s">
        <v>42</v>
      </c>
      <c r="B12" s="152" t="s">
        <v>42</v>
      </c>
      <c r="C12" s="152"/>
      <c r="D12" s="153">
        <v>0</v>
      </c>
      <c r="E12" s="154">
        <v>0</v>
      </c>
      <c r="F12" s="155" t="s">
        <v>44</v>
      </c>
      <c r="G12" s="156" t="s">
        <v>42</v>
      </c>
      <c r="H12" s="152"/>
      <c r="I12" s="157"/>
    </row>
    <row r="13" spans="1:11" s="62" customFormat="1" ht="14.5" x14ac:dyDescent="0.35">
      <c r="A13" s="151" t="s">
        <v>42</v>
      </c>
      <c r="B13" s="152" t="s">
        <v>42</v>
      </c>
      <c r="C13" s="152"/>
      <c r="D13" s="153">
        <v>0</v>
      </c>
      <c r="E13" s="154">
        <v>0</v>
      </c>
      <c r="F13" s="155" t="s">
        <v>44</v>
      </c>
      <c r="G13" s="156" t="s">
        <v>42</v>
      </c>
      <c r="H13" s="152"/>
      <c r="I13" s="157"/>
    </row>
    <row r="14" spans="1:11" s="62" customFormat="1" ht="14.5" x14ac:dyDescent="0.35">
      <c r="A14" s="151" t="s">
        <v>42</v>
      </c>
      <c r="B14" s="152" t="s">
        <v>42</v>
      </c>
      <c r="C14" s="152"/>
      <c r="D14" s="153">
        <v>0</v>
      </c>
      <c r="E14" s="154">
        <v>0</v>
      </c>
      <c r="F14" s="155" t="s">
        <v>44</v>
      </c>
      <c r="G14" s="156" t="s">
        <v>42</v>
      </c>
      <c r="H14" s="152"/>
      <c r="I14" s="157"/>
    </row>
    <row r="15" spans="1:11" s="62" customFormat="1" ht="14.5" x14ac:dyDescent="0.35">
      <c r="A15" s="151" t="s">
        <v>42</v>
      </c>
      <c r="B15" s="152" t="s">
        <v>42</v>
      </c>
      <c r="C15" s="152"/>
      <c r="D15" s="153">
        <v>0</v>
      </c>
      <c r="E15" s="154">
        <v>0</v>
      </c>
      <c r="F15" s="155" t="s">
        <v>44</v>
      </c>
      <c r="G15" s="156" t="s">
        <v>42</v>
      </c>
      <c r="H15" s="152"/>
      <c r="I15" s="157"/>
    </row>
    <row r="16" spans="1:11" s="62" customFormat="1" ht="14.5" x14ac:dyDescent="0.35">
      <c r="A16" s="151" t="s">
        <v>42</v>
      </c>
      <c r="B16" s="152" t="s">
        <v>42</v>
      </c>
      <c r="C16" s="152"/>
      <c r="D16" s="153">
        <v>0</v>
      </c>
      <c r="E16" s="154">
        <v>0</v>
      </c>
      <c r="F16" s="155" t="s">
        <v>44</v>
      </c>
      <c r="G16" s="156" t="s">
        <v>42</v>
      </c>
      <c r="H16" s="152"/>
      <c r="I16" s="157"/>
    </row>
    <row r="18" spans="1:10" x14ac:dyDescent="0.4">
      <c r="A18" s="278" t="s">
        <v>39</v>
      </c>
      <c r="B18" s="279"/>
      <c r="C18" s="279"/>
      <c r="D18" s="279"/>
      <c r="E18" s="279"/>
      <c r="F18" s="279"/>
      <c r="G18" s="279"/>
      <c r="H18" s="279"/>
      <c r="I18" s="280"/>
    </row>
    <row r="19" spans="1:10" ht="15.75" customHeight="1" x14ac:dyDescent="0.4">
      <c r="A19" s="286" t="s">
        <v>129</v>
      </c>
      <c r="B19" s="287"/>
      <c r="C19" s="287"/>
      <c r="D19" s="287"/>
      <c r="E19" s="287"/>
      <c r="F19" s="287"/>
      <c r="G19" s="287"/>
      <c r="H19" s="287"/>
      <c r="I19" s="288"/>
      <c r="J19" s="158"/>
    </row>
    <row r="20" spans="1:10" ht="21.75" customHeight="1" x14ac:dyDescent="0.4">
      <c r="A20" s="286"/>
      <c r="B20" s="287"/>
      <c r="C20" s="287"/>
      <c r="D20" s="287"/>
      <c r="E20" s="287"/>
      <c r="F20" s="287"/>
      <c r="G20" s="287"/>
      <c r="H20" s="287"/>
      <c r="I20" s="288"/>
      <c r="J20" s="158"/>
    </row>
    <row r="21" spans="1:10" x14ac:dyDescent="0.4">
      <c r="A21" s="283" t="s">
        <v>147</v>
      </c>
      <c r="B21" s="284"/>
      <c r="C21" s="284"/>
      <c r="D21" s="284"/>
      <c r="E21" s="284"/>
      <c r="F21" s="284"/>
      <c r="G21" s="284"/>
      <c r="H21" s="284"/>
      <c r="I21" s="285"/>
    </row>
    <row r="22" spans="1:10" x14ac:dyDescent="0.4">
      <c r="A22" s="283"/>
      <c r="B22" s="284"/>
      <c r="C22" s="284"/>
      <c r="D22" s="284"/>
      <c r="E22" s="284"/>
      <c r="F22" s="284"/>
      <c r="G22" s="284"/>
      <c r="H22" s="284"/>
      <c r="I22" s="285"/>
    </row>
    <row r="23" spans="1:10" x14ac:dyDescent="0.4">
      <c r="A23" s="283"/>
      <c r="B23" s="284"/>
      <c r="C23" s="284"/>
      <c r="D23" s="284"/>
      <c r="E23" s="284"/>
      <c r="F23" s="284"/>
      <c r="G23" s="284"/>
      <c r="H23" s="284"/>
      <c r="I23" s="285"/>
    </row>
  </sheetData>
  <sheetProtection algorithmName="SHA-512" hashValue="bG4ODvG1ytJQQUgzIgFrf9fGBUt3FzW9db5SUK9ZhFQwDA0fwUXHH4H/n2/TW7rNBOOEb2pNmeRGKmEyRBvTYg==" saltValue="hf1JiJXAJtabcjUlxSbUbA==" spinCount="100000" sheet="1" formatCells="0" formatColumns="0" formatRows="0" insertRows="0"/>
  <mergeCells count="13">
    <mergeCell ref="A21:I23"/>
    <mergeCell ref="A19:I20"/>
    <mergeCell ref="A3:I3"/>
    <mergeCell ref="A9:A10"/>
    <mergeCell ref="E9:E10"/>
    <mergeCell ref="A5:I5"/>
    <mergeCell ref="A6:I6"/>
    <mergeCell ref="A7:I7"/>
    <mergeCell ref="A1:H1"/>
    <mergeCell ref="A2:I2"/>
    <mergeCell ref="A18:I18"/>
    <mergeCell ref="H9:H10"/>
    <mergeCell ref="I9:I10"/>
  </mergeCells>
  <pageMargins left="0.25" right="0.25" top="0.5" bottom="0.5" header="0.25" footer="0.25"/>
  <pageSetup paperSize="9" scale="89" orientation="landscape" r:id="rId1"/>
  <headerFooter>
    <oddFooter>&amp;L&amp;9&amp;A&amp;C&amp;9&amp;P OF &amp;N&amp;R&amp;9&amp;D, &amp;T</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errorTitle="innovSpur Programme" error="Please select Awarded or Applied" xr:uid="{72CE1287-5C98-4C0A-944B-453E2F73BF89}">
          <x14:formula1>
            <xm:f>Selections!$A$10:$A$12</xm:f>
          </x14:formula1>
          <xm:sqref>C11:C16</xm:sqref>
        </x14:dataValidation>
        <x14:dataValidation type="list" allowBlank="1" showInputMessage="1" showErrorMessage="1" errorTitle="innovSpur Programme" error="Yes, No or N.A." xr:uid="{D1B84A3A-F135-46B3-9C20-D89DE4F08284}">
          <x14:formula1>
            <xm:f>Selections!$A$6:$A$8</xm:f>
          </x14:formula1>
          <xm:sqref>H11:H16</xm:sqref>
        </x14:dataValidation>
      </x14:dataValidation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FFCCFF"/>
  </sheetPr>
  <dimension ref="A1:B17"/>
  <sheetViews>
    <sheetView workbookViewId="0">
      <selection activeCell="A18" sqref="A18"/>
    </sheetView>
  </sheetViews>
  <sheetFormatPr defaultColWidth="8.7265625" defaultRowHeight="14.5" x14ac:dyDescent="0.35"/>
  <cols>
    <col min="1" max="1" width="130" customWidth="1"/>
    <col min="2" max="2" width="9" bestFit="1" customWidth="1"/>
  </cols>
  <sheetData>
    <row r="1" spans="1:2" x14ac:dyDescent="0.35">
      <c r="A1" t="s">
        <v>73</v>
      </c>
      <c r="B1" s="1">
        <v>75</v>
      </c>
    </row>
    <row r="2" spans="1:2" x14ac:dyDescent="0.35">
      <c r="A2" t="s">
        <v>74</v>
      </c>
      <c r="B2" s="1">
        <v>0</v>
      </c>
    </row>
    <row r="3" spans="1:2" x14ac:dyDescent="0.35">
      <c r="A3" t="s">
        <v>75</v>
      </c>
      <c r="B3" s="1">
        <v>75</v>
      </c>
    </row>
    <row r="6" spans="1:2" x14ac:dyDescent="0.35">
      <c r="A6" t="s">
        <v>11</v>
      </c>
    </row>
    <row r="7" spans="1:2" x14ac:dyDescent="0.35">
      <c r="A7" t="s">
        <v>12</v>
      </c>
    </row>
    <row r="8" spans="1:2" x14ac:dyDescent="0.35">
      <c r="A8" t="s">
        <v>45</v>
      </c>
    </row>
    <row r="10" spans="1:2" x14ac:dyDescent="0.35">
      <c r="A10" t="s">
        <v>40</v>
      </c>
    </row>
    <row r="11" spans="1:2" x14ac:dyDescent="0.35">
      <c r="A11" t="s">
        <v>41</v>
      </c>
    </row>
    <row r="12" spans="1:2" x14ac:dyDescent="0.35">
      <c r="A12" t="s">
        <v>45</v>
      </c>
    </row>
    <row r="14" spans="1:2" x14ac:dyDescent="0.35">
      <c r="A14" t="s">
        <v>79</v>
      </c>
    </row>
    <row r="15" spans="1:2" x14ac:dyDescent="0.35">
      <c r="A15" t="s">
        <v>80</v>
      </c>
    </row>
    <row r="16" spans="1:2" x14ac:dyDescent="0.35">
      <c r="A16" t="s">
        <v>81</v>
      </c>
    </row>
    <row r="17" spans="1:1" x14ac:dyDescent="0.35">
      <c r="A17" t="s">
        <v>82</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Instructions</vt:lpstr>
      <vt:lpstr>Applicant</vt:lpstr>
      <vt:lpstr>Consolidated Budget</vt:lpstr>
      <vt:lpstr>Summary &amp; Declaration</vt:lpstr>
      <vt:lpstr>Other Funding Support</vt:lpstr>
      <vt:lpstr>Selections</vt:lpstr>
      <vt:lpstr>OverseasTrip</vt:lpstr>
      <vt:lpstr>'Consolidated Budget'!Print_Area</vt:lpstr>
      <vt:lpstr>Instructions!Print_Area</vt:lpstr>
      <vt:lpstr>'Other Funding Support'!Print_Area</vt:lpstr>
      <vt:lpstr>'Summary &amp; Declaration'!Print_Area</vt:lpstr>
      <vt:lpstr>Applicant!Print_Titles</vt:lpstr>
      <vt:lpstr>'Other Funding Support'!Print_Titles</vt:lpstr>
      <vt:lpstr>Type</vt:lpstr>
    </vt:vector>
  </TitlesOfParts>
  <Manager/>
  <Company>Institute for Adult Learning</Company>
  <LinksUpToDate>false</LinksUpToDate>
  <SharedDoc>false</SharedDoc>
  <HyperlinkBase>www.ial.edu.sg</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innovSpur Budget Template</dc:title>
  <dc:subject>innovSpur Budget Template</dc:subject>
  <dc:creator>Institute for Adult Learning</dc:creator>
  <cp:lastModifiedBy>IAL Innovation Centre</cp:lastModifiedBy>
  <cp:lastPrinted>2024-08-21T08:04:12Z</cp:lastPrinted>
  <dcterms:created xsi:type="dcterms:W3CDTF">2014-03-05T03:25:04Z</dcterms:created>
  <dcterms:modified xsi:type="dcterms:W3CDTF">2024-08-21T08:04:33Z</dcterms:modified>
  <cp:category>Grant Management</cp:category>
  <cp:contentStatus>Version 1.4</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bcb20ed-001a-45f4-b2e7-234c5fc91178_Enabled">
    <vt:lpwstr>True</vt:lpwstr>
  </property>
  <property fmtid="{D5CDD505-2E9C-101B-9397-08002B2CF9AE}" pid="3" name="MSIP_Label_4bcb20ed-001a-45f4-b2e7-234c5fc91178_SiteId">
    <vt:lpwstr>25a99bf0-8e72-472a-ae50-adfbdf0df6f1</vt:lpwstr>
  </property>
  <property fmtid="{D5CDD505-2E9C-101B-9397-08002B2CF9AE}" pid="4" name="MSIP_Label_4bcb20ed-001a-45f4-b2e7-234c5fc91178_Owner">
    <vt:lpwstr>scwuang@TP.EDU.SG</vt:lpwstr>
  </property>
  <property fmtid="{D5CDD505-2E9C-101B-9397-08002B2CF9AE}" pid="5" name="MSIP_Label_4bcb20ed-001a-45f4-b2e7-234c5fc91178_SetDate">
    <vt:lpwstr>2020-04-24T01:04:32.9551458Z</vt:lpwstr>
  </property>
  <property fmtid="{D5CDD505-2E9C-101B-9397-08002B2CF9AE}" pid="6" name="MSIP_Label_4bcb20ed-001a-45f4-b2e7-234c5fc91178_Name">
    <vt:lpwstr>Official (Closed)</vt:lpwstr>
  </property>
  <property fmtid="{D5CDD505-2E9C-101B-9397-08002B2CF9AE}" pid="7" name="MSIP_Label_4bcb20ed-001a-45f4-b2e7-234c5fc91178_Application">
    <vt:lpwstr>Microsoft Azure Information Protection</vt:lpwstr>
  </property>
  <property fmtid="{D5CDD505-2E9C-101B-9397-08002B2CF9AE}" pid="8" name="MSIP_Label_4bcb20ed-001a-45f4-b2e7-234c5fc91178_ActionId">
    <vt:lpwstr>7ff2c893-b284-433b-9eae-57cce30ec199</vt:lpwstr>
  </property>
  <property fmtid="{D5CDD505-2E9C-101B-9397-08002B2CF9AE}" pid="9" name="MSIP_Label_4bcb20ed-001a-45f4-b2e7-234c5fc91178_Extended_MSFT_Method">
    <vt:lpwstr>Automatic</vt:lpwstr>
  </property>
  <property fmtid="{D5CDD505-2E9C-101B-9397-08002B2CF9AE}" pid="10" name="MSIP_Label_f69d7fc4-da81-42e5-b309-526f71322d86_Enabled">
    <vt:lpwstr>True</vt:lpwstr>
  </property>
  <property fmtid="{D5CDD505-2E9C-101B-9397-08002B2CF9AE}" pid="11" name="MSIP_Label_f69d7fc4-da81-42e5-b309-526f71322d86_SiteId">
    <vt:lpwstr>25a99bf0-8e72-472a-ae50-adfbdf0df6f1</vt:lpwstr>
  </property>
  <property fmtid="{D5CDD505-2E9C-101B-9397-08002B2CF9AE}" pid="12" name="MSIP_Label_f69d7fc4-da81-42e5-b309-526f71322d86_Owner">
    <vt:lpwstr>scwuang@TP.EDU.SG</vt:lpwstr>
  </property>
  <property fmtid="{D5CDD505-2E9C-101B-9397-08002B2CF9AE}" pid="13" name="MSIP_Label_f69d7fc4-da81-42e5-b309-526f71322d86_SetDate">
    <vt:lpwstr>2020-04-24T01:04:32.9551458Z</vt:lpwstr>
  </property>
  <property fmtid="{D5CDD505-2E9C-101B-9397-08002B2CF9AE}" pid="14" name="MSIP_Label_f69d7fc4-da81-42e5-b309-526f71322d86_Name">
    <vt:lpwstr>Non-Sensitive</vt:lpwstr>
  </property>
  <property fmtid="{D5CDD505-2E9C-101B-9397-08002B2CF9AE}" pid="15" name="MSIP_Label_f69d7fc4-da81-42e5-b309-526f71322d86_Application">
    <vt:lpwstr>Microsoft Azure Information Protection</vt:lpwstr>
  </property>
  <property fmtid="{D5CDD505-2E9C-101B-9397-08002B2CF9AE}" pid="16" name="MSIP_Label_f69d7fc4-da81-42e5-b309-526f71322d86_ActionId">
    <vt:lpwstr>7ff2c893-b284-433b-9eae-57cce30ec199</vt:lpwstr>
  </property>
  <property fmtid="{D5CDD505-2E9C-101B-9397-08002B2CF9AE}" pid="17" name="MSIP_Label_f69d7fc4-da81-42e5-b309-526f71322d86_Parent">
    <vt:lpwstr>4bcb20ed-001a-45f4-b2e7-234c5fc91178</vt:lpwstr>
  </property>
  <property fmtid="{D5CDD505-2E9C-101B-9397-08002B2CF9AE}" pid="18" name="MSIP_Label_f69d7fc4-da81-42e5-b309-526f71322d86_Extended_MSFT_Method">
    <vt:lpwstr>Automatic</vt:lpwstr>
  </property>
  <property fmtid="{D5CDD505-2E9C-101B-9397-08002B2CF9AE}" pid="19" name="Sensitivity">
    <vt:lpwstr>Official (Closed) Non-Sensitive</vt:lpwstr>
  </property>
</Properties>
</file>