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codeName="ThisWorkbook" autoCompressPictures="0"/>
  <mc:AlternateContent xmlns:mc="http://schemas.openxmlformats.org/markup-compatibility/2006">
    <mc:Choice Requires="x15">
      <x15ac:absPath xmlns:x15ac="http://schemas.microsoft.com/office/spreadsheetml/2010/11/ac" url="C:\Users\raymondtanch\Documents\HCP Anywhere\09 innovSPUR\"/>
    </mc:Choice>
  </mc:AlternateContent>
  <xr:revisionPtr revIDLastSave="0" documentId="13_ncr:1_{3617F6A3-F228-4EFC-8E2A-C2B32A005268}" xr6:coauthVersionLast="47" xr6:coauthVersionMax="47" xr10:uidLastSave="{00000000-0000-0000-0000-000000000000}"/>
  <bookViews>
    <workbookView xWindow="-18195" yWindow="-16380" windowWidth="29040" windowHeight="15990" tabRatio="846" xr2:uid="{00000000-000D-0000-FFFF-FFFF00000000}"/>
  </bookViews>
  <sheets>
    <sheet name="Instructions" sheetId="12" r:id="rId1"/>
    <sheet name="Applicant" sheetId="3" r:id="rId2"/>
    <sheet name="Consolidated Budget" sheetId="2" r:id="rId3"/>
    <sheet name="Summary &amp; Declaration" sheetId="1" r:id="rId4"/>
    <sheet name="Other Funding Support" sheetId="9" r:id="rId5"/>
    <sheet name="Selections" sheetId="8" state="hidden" r:id="rId6"/>
  </sheets>
  <definedNames>
    <definedName name="OverseasTrip">Selections!$A$8:$A$8</definedName>
    <definedName name="_xlnm.Print_Area" localSheetId="2">'Consolidated Budget'!$A$1:$J$31</definedName>
    <definedName name="_xlnm.Print_Area" localSheetId="0">Instructions!$A$1:$P$21</definedName>
    <definedName name="_xlnm.Print_Area" localSheetId="4">'Other Funding Support'!$A$1:$K$27</definedName>
    <definedName name="_xlnm.Print_Area" localSheetId="3">'Summary &amp; Declaration'!$A$1:$H$44</definedName>
    <definedName name="_xlnm.Print_Titles" localSheetId="1">Applicant!$1:$21</definedName>
    <definedName name="_xlnm.Print_Titles" localSheetId="4">'Other Funding Support'!$1:$8</definedName>
    <definedName name="Type">Selections!$A$1:$A$3</definedName>
  </definedNames>
  <calcPr calcId="191029"/>
  <customWorkbookViews>
    <customWorkbookView name="Sandy KOH (MND) - Personal View" guid="{B0DE7E31-4634-4F4A-9DEA-3D706145CB4E}" mergeInterval="0" personalView="1" maximized="1" windowWidth="1362" windowHeight="503" tabRatio="8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43" i="3" l="1"/>
  <c r="Q31" i="3"/>
  <c r="W51" i="3"/>
  <c r="U51" i="3"/>
  <c r="S51" i="3"/>
  <c r="Q51" i="3"/>
  <c r="X51" i="3" s="1"/>
  <c r="N51" i="3"/>
  <c r="L51" i="3"/>
  <c r="J51" i="3"/>
  <c r="H51" i="3"/>
  <c r="O51" i="3" s="1"/>
  <c r="F51" i="3"/>
  <c r="W50" i="3"/>
  <c r="U50" i="3"/>
  <c r="S50" i="3"/>
  <c r="Q50" i="3"/>
  <c r="N50" i="3"/>
  <c r="L50" i="3"/>
  <c r="J50" i="3"/>
  <c r="H50" i="3"/>
  <c r="F50" i="3"/>
  <c r="W49" i="3"/>
  <c r="U49" i="3"/>
  <c r="S49" i="3"/>
  <c r="Q49" i="3"/>
  <c r="N49" i="3"/>
  <c r="L49" i="3"/>
  <c r="J49" i="3"/>
  <c r="H49" i="3"/>
  <c r="F49" i="3"/>
  <c r="W48" i="3"/>
  <c r="U48" i="3"/>
  <c r="S48" i="3"/>
  <c r="Q48" i="3"/>
  <c r="N48" i="3"/>
  <c r="L48" i="3"/>
  <c r="J48" i="3"/>
  <c r="H48" i="3"/>
  <c r="O48" i="3" s="1"/>
  <c r="F48" i="3"/>
  <c r="W34" i="3"/>
  <c r="U34" i="3"/>
  <c r="S34" i="3"/>
  <c r="Q34" i="3"/>
  <c r="N34" i="3"/>
  <c r="L34" i="3"/>
  <c r="J34" i="3"/>
  <c r="H34" i="3"/>
  <c r="F34" i="3"/>
  <c r="W33" i="3"/>
  <c r="U33" i="3"/>
  <c r="S33" i="3"/>
  <c r="Q33" i="3"/>
  <c r="N33" i="3"/>
  <c r="L33" i="3"/>
  <c r="J33" i="3"/>
  <c r="H33" i="3"/>
  <c r="F33" i="3"/>
  <c r="W32" i="3"/>
  <c r="U32" i="3"/>
  <c r="S32" i="3"/>
  <c r="Q32" i="3"/>
  <c r="N32" i="3"/>
  <c r="L32" i="3"/>
  <c r="J32" i="3"/>
  <c r="H32" i="3"/>
  <c r="F32" i="3"/>
  <c r="W31" i="3"/>
  <c r="U31" i="3"/>
  <c r="S31" i="3"/>
  <c r="N31" i="3"/>
  <c r="L31" i="3"/>
  <c r="J31" i="3"/>
  <c r="H31" i="3"/>
  <c r="F31" i="3"/>
  <c r="W30" i="3"/>
  <c r="U30" i="3"/>
  <c r="S30" i="3"/>
  <c r="Q30" i="3"/>
  <c r="N30" i="3"/>
  <c r="L30" i="3"/>
  <c r="J30" i="3"/>
  <c r="H30" i="3"/>
  <c r="F30" i="3"/>
  <c r="X31" i="3" l="1"/>
  <c r="O33" i="3"/>
  <c r="O50" i="3"/>
  <c r="X50" i="3"/>
  <c r="X33" i="3"/>
  <c r="X48" i="3"/>
  <c r="X34" i="3"/>
  <c r="X49" i="3"/>
  <c r="O49" i="3"/>
  <c r="X32" i="3"/>
  <c r="O32" i="3"/>
  <c r="O34" i="3"/>
  <c r="O31" i="3"/>
  <c r="X30" i="3"/>
  <c r="O30" i="3"/>
  <c r="W47" i="3"/>
  <c r="U47" i="3"/>
  <c r="S47" i="3"/>
  <c r="Q47" i="3"/>
  <c r="N47" i="3"/>
  <c r="L47" i="3"/>
  <c r="J47" i="3"/>
  <c r="H47" i="3"/>
  <c r="F47" i="3"/>
  <c r="W46" i="3"/>
  <c r="U46" i="3"/>
  <c r="S46" i="3"/>
  <c r="Q46" i="3"/>
  <c r="N46" i="3"/>
  <c r="L46" i="3"/>
  <c r="J46" i="3"/>
  <c r="H46" i="3"/>
  <c r="F46" i="3"/>
  <c r="W45" i="3"/>
  <c r="U45" i="3"/>
  <c r="S45" i="3"/>
  <c r="Q45" i="3"/>
  <c r="N45" i="3"/>
  <c r="L45" i="3"/>
  <c r="J45" i="3"/>
  <c r="H45" i="3"/>
  <c r="F45" i="3"/>
  <c r="W44" i="3"/>
  <c r="U44" i="3"/>
  <c r="S44" i="3"/>
  <c r="Q44" i="3"/>
  <c r="N44" i="3"/>
  <c r="L44" i="3"/>
  <c r="J44" i="3"/>
  <c r="H44" i="3"/>
  <c r="F44" i="3"/>
  <c r="W35" i="3"/>
  <c r="U35" i="3"/>
  <c r="S35" i="3"/>
  <c r="Q35" i="3"/>
  <c r="N35" i="3"/>
  <c r="L35" i="3"/>
  <c r="J35" i="3"/>
  <c r="H35" i="3"/>
  <c r="F35" i="3"/>
  <c r="W29" i="3"/>
  <c r="U29" i="3"/>
  <c r="S29" i="3"/>
  <c r="Q29" i="3"/>
  <c r="N29" i="3"/>
  <c r="L29" i="3"/>
  <c r="J29" i="3"/>
  <c r="H29" i="3"/>
  <c r="F29" i="3"/>
  <c r="W28" i="3"/>
  <c r="U28" i="3"/>
  <c r="S28" i="3"/>
  <c r="Q28" i="3"/>
  <c r="N28" i="3"/>
  <c r="L28" i="3"/>
  <c r="J28" i="3"/>
  <c r="H28" i="3"/>
  <c r="F28" i="3"/>
  <c r="F42" i="3"/>
  <c r="X35" i="3" l="1"/>
  <c r="X47" i="3"/>
  <c r="O46" i="3"/>
  <c r="X46" i="3"/>
  <c r="O35" i="3"/>
  <c r="O47" i="3"/>
  <c r="X28" i="3"/>
  <c r="O44" i="3"/>
  <c r="X45" i="3"/>
  <c r="O45" i="3"/>
  <c r="X44" i="3"/>
  <c r="O29" i="3"/>
  <c r="X29" i="3"/>
  <c r="O28" i="3"/>
  <c r="C20" i="2"/>
  <c r="C12" i="2"/>
  <c r="W43" i="3" l="1"/>
  <c r="U43" i="3"/>
  <c r="S43" i="3"/>
  <c r="N43" i="3"/>
  <c r="L43" i="3"/>
  <c r="J43" i="3"/>
  <c r="H43" i="3"/>
  <c r="F43" i="3"/>
  <c r="W42" i="3"/>
  <c r="U42" i="3"/>
  <c r="S42" i="3"/>
  <c r="Q42" i="3"/>
  <c r="N42" i="3"/>
  <c r="L42" i="3"/>
  <c r="J42" i="3"/>
  <c r="H42" i="3"/>
  <c r="W27" i="3"/>
  <c r="U27" i="3"/>
  <c r="S27" i="3"/>
  <c r="Q27" i="3"/>
  <c r="N27" i="3"/>
  <c r="L27" i="3"/>
  <c r="J27" i="3"/>
  <c r="H27" i="3"/>
  <c r="F27" i="3"/>
  <c r="W26" i="3"/>
  <c r="U26" i="3"/>
  <c r="S26" i="3"/>
  <c r="Q26" i="3"/>
  <c r="N26" i="3"/>
  <c r="L26" i="3"/>
  <c r="J26" i="3"/>
  <c r="H26" i="3"/>
  <c r="F26" i="3"/>
  <c r="F12" i="2" l="1"/>
  <c r="F20" i="2"/>
  <c r="G12" i="2"/>
  <c r="X26" i="3"/>
  <c r="D20" i="2"/>
  <c r="E20" i="2"/>
  <c r="G20" i="2"/>
  <c r="X43" i="3"/>
  <c r="E12" i="2"/>
  <c r="D12" i="2"/>
  <c r="O42" i="3"/>
  <c r="O43" i="3"/>
  <c r="X27" i="3"/>
  <c r="X42" i="3"/>
  <c r="O27" i="3"/>
  <c r="O26" i="3"/>
  <c r="E12" i="3"/>
  <c r="H15" i="3" l="1"/>
  <c r="H12" i="2" s="1"/>
  <c r="J15" i="3"/>
  <c r="J16" i="3"/>
  <c r="H16" i="3"/>
  <c r="H20" i="2" s="1"/>
  <c r="J1" i="9"/>
  <c r="F1" i="1"/>
  <c r="I1" i="2"/>
  <c r="O1" i="12"/>
  <c r="A1" i="12"/>
  <c r="B6" i="9"/>
  <c r="B5" i="9"/>
  <c r="B4" i="9"/>
  <c r="B6" i="2"/>
  <c r="B5" i="2"/>
  <c r="B4" i="2"/>
  <c r="B4" i="1"/>
  <c r="B6" i="1"/>
  <c r="B5" i="1"/>
  <c r="B3" i="1"/>
  <c r="B1" i="9"/>
  <c r="B1" i="2"/>
  <c r="B2" i="9"/>
  <c r="B2" i="2"/>
  <c r="B2" i="1"/>
  <c r="O15" i="3" l="1"/>
  <c r="I12" i="2" s="1"/>
  <c r="I17" i="2" s="1"/>
  <c r="M15" i="3"/>
  <c r="M16" i="3"/>
  <c r="O16" i="3"/>
  <c r="B1" i="1"/>
  <c r="Q15" i="3" l="1"/>
  <c r="I20" i="2"/>
  <c r="B3" i="9"/>
  <c r="B3" i="2"/>
  <c r="C20" i="1" l="1"/>
  <c r="C18" i="1"/>
  <c r="C16" i="1"/>
  <c r="C14" i="1"/>
  <c r="C12" i="1"/>
  <c r="D17" i="2" l="1"/>
  <c r="D25" i="2"/>
  <c r="H17" i="2" l="1"/>
  <c r="H25" i="2" l="1"/>
  <c r="I25" i="2" l="1"/>
  <c r="E25" i="1" s="1"/>
  <c r="E24" i="1"/>
  <c r="I27" i="2" l="1"/>
  <c r="G25" i="2" l="1"/>
  <c r="F25" i="2"/>
  <c r="E25" i="2"/>
  <c r="G17" i="2" l="1"/>
  <c r="E17" i="2" l="1"/>
  <c r="F17" i="2" l="1"/>
  <c r="G29" i="2" l="1"/>
  <c r="E26" i="1"/>
</calcChain>
</file>

<file path=xl/sharedStrings.xml><?xml version="1.0" encoding="utf-8"?>
<sst xmlns="http://schemas.openxmlformats.org/spreadsheetml/2006/main" count="285" uniqueCount="158">
  <si>
    <t>II.</t>
  </si>
  <si>
    <t>I.</t>
  </si>
  <si>
    <t>Expenditure on Manpower (EOM)</t>
  </si>
  <si>
    <t>Category</t>
  </si>
  <si>
    <t>Submitted and Declared by:</t>
  </si>
  <si>
    <t>Status</t>
  </si>
  <si>
    <t>Funding Agency</t>
  </si>
  <si>
    <t xml:space="preserve">Public sector agencies </t>
  </si>
  <si>
    <t>[For additional sheets, please follow the formulas above]</t>
  </si>
  <si>
    <t>Please refer to "Guidelines for the Management of Competitive Grants", Appendix 1 on List of Non-Fundable Direct Costs when preparing the budget.</t>
  </si>
  <si>
    <t>Private sector enterprises</t>
  </si>
  <si>
    <t>Justification &amp; Deliverables</t>
  </si>
  <si>
    <t>Signature of Authorised Representative</t>
  </si>
  <si>
    <t>Name of Organisation / Company Stamp</t>
  </si>
  <si>
    <t>Date</t>
  </si>
  <si>
    <t>Applicant Organisation Name</t>
  </si>
  <si>
    <t>Endorsement by Authorised Representative of Applicant Organisation:</t>
  </si>
  <si>
    <t>Declaration by Applicant Organisation Project Lead (PL):</t>
  </si>
  <si>
    <t>Singapore-based IHLs / Not-for-profit entities</t>
  </si>
  <si>
    <t>Yes</t>
  </si>
  <si>
    <t>No</t>
  </si>
  <si>
    <t>Name and Designation of Authorised Representative for</t>
  </si>
  <si>
    <t>3. I have done my due diligence to check and ensure that the budget indicated for all the proposed items/services/manpower to be purchased/engaged above (inclusive of salaries) are necessary, not inflated and are in accordance to the prevailing and consistently applied guidelines of my organisation.</t>
  </si>
  <si>
    <t>1. I declare that all the items proposed are required and necessary for my Project.</t>
  </si>
  <si>
    <t>5. I am fully aware that I am required to share Equipment purchased using iN.LEARN 2.0 Accelerator funds with other Applicants in Singapore if necessary.</t>
  </si>
  <si>
    <t>6. I have done my due diligence to properly and thoroughly check through the above submission, to ensure that all information provided are correct and free from error.</t>
  </si>
  <si>
    <t>Percentage of Funding Requested</t>
  </si>
  <si>
    <t>Co-Contribution by Applicant Organisation</t>
  </si>
  <si>
    <t>EXPENDITURE ON MANPOWER (EOM)</t>
  </si>
  <si>
    <t>Non-Supportable</t>
  </si>
  <si>
    <t>Combined</t>
  </si>
  <si>
    <t>Supportable
Quarter 1</t>
  </si>
  <si>
    <t>Supportable
Quarter 2</t>
  </si>
  <si>
    <t>Supportable
Quarter 3</t>
  </si>
  <si>
    <t>Supportable
Quarter 4</t>
  </si>
  <si>
    <t xml:space="preserve"> -</t>
  </si>
  <si>
    <t>SUMMARY AND DECLARATION</t>
  </si>
  <si>
    <t>4 - DECLARATION OF OTHER FUNDING SUPPORT</t>
  </si>
  <si>
    <t>Years
of
Support</t>
  </si>
  <si>
    <t>(S$ '000)</t>
  </si>
  <si>
    <t>Light Yellow</t>
  </si>
  <si>
    <t>TOTAL BUDGET REQUESTED</t>
  </si>
  <si>
    <t>AMOUNT (S$)</t>
  </si>
  <si>
    <t>SUMMARY OF BUDGET REQUESTED</t>
  </si>
  <si>
    <t>Supportable Amount</t>
  </si>
  <si>
    <r>
      <rPr>
        <b/>
        <sz val="12"/>
        <color rgb="FFFF0000"/>
        <rFont val="Calibri"/>
        <family val="2"/>
      </rPr>
      <t xml:space="preserve">** </t>
    </r>
    <r>
      <rPr>
        <b/>
        <sz val="12"/>
        <color theme="1"/>
        <rFont val="Calibri"/>
        <family val="2"/>
      </rPr>
      <t>TOTAL REQUESTED AMOUNT</t>
    </r>
  </si>
  <si>
    <t>Requested Amount</t>
  </si>
  <si>
    <t>Requested</t>
  </si>
  <si>
    <t>TOTAL</t>
  </si>
  <si>
    <t>Project Lead (PL) Name</t>
  </si>
  <si>
    <t>Project Lead (PL) Email</t>
  </si>
  <si>
    <t>Project Lead (PL) Mobile</t>
  </si>
  <si>
    <t>2. I declare that all the items proposed are accurate and reasonable, and are aligned to the objectives, proposed milestones and deliverables of my Project.</t>
  </si>
  <si>
    <t>On behalf of the Applicant, I shall ensure that the usage of funds proposed in this project will be managed in accordance to the iN.LEARN 2.0 Accelerator Funding Guidelines, and governed within the prevailing policies of the institution.</t>
  </si>
  <si>
    <t>Organisation Name</t>
  </si>
  <si>
    <t>Proposal ID</t>
  </si>
  <si>
    <t>[For Official Use Only]</t>
  </si>
  <si>
    <t>ACRA / UEN  Identifier</t>
  </si>
  <si>
    <t>All fill-in fields are highlighted in</t>
  </si>
  <si>
    <t>Full Name</t>
  </si>
  <si>
    <t>Quarter 1</t>
  </si>
  <si>
    <t>Quarter 2</t>
  </si>
  <si>
    <t>Quarter 3</t>
  </si>
  <si>
    <t>Quarter 4</t>
  </si>
  <si>
    <t>#</t>
  </si>
  <si>
    <t>Applicant Organisation ACRA / UEN No.</t>
  </si>
  <si>
    <r>
      <rPr>
        <b/>
        <sz val="11"/>
        <color rgb="FFFF0000"/>
        <rFont val="Calibri"/>
        <family val="2"/>
      </rPr>
      <t>*</t>
    </r>
    <r>
      <rPr>
        <b/>
        <sz val="11"/>
        <color theme="1"/>
        <rFont val="Calibri"/>
        <family val="2"/>
      </rPr>
      <t xml:space="preserve"> Grant Title and ID</t>
    </r>
  </si>
  <si>
    <t>CONSOLIDATED BUDGET</t>
  </si>
  <si>
    <t>APPLICANT PROPOSAL TITLE</t>
  </si>
  <si>
    <t>IMPORTANT CONSIDERATION</t>
  </si>
  <si>
    <t>(Eg. NRF, A*STAR, MOE, IMDA, WSG, etc.)</t>
  </si>
  <si>
    <t>Awarded</t>
  </si>
  <si>
    <t>Applied</t>
  </si>
  <si>
    <t>Type please</t>
  </si>
  <si>
    <t>(dd-mmm-yyyy)</t>
  </si>
  <si>
    <t>dd-mmm-yyyy</t>
  </si>
  <si>
    <t>Lead Principal Developer Name and Designation</t>
  </si>
  <si>
    <t>Signature of Lead Principal Developer and Date</t>
  </si>
  <si>
    <t>Organisation ACRA / UEN Identifier</t>
  </si>
  <si>
    <t>Lead Principal Developer (Lead PD) Name</t>
  </si>
  <si>
    <t>Lead Principal Developer (Lead PD) Email</t>
  </si>
  <si>
    <t>Lead Principal Developer (Lead PD) Mobile</t>
  </si>
  <si>
    <t>Applicant Lead PD Name</t>
  </si>
  <si>
    <t>Applicant Lead PD Email</t>
  </si>
  <si>
    <t>Applicant Lead PD Mobile</t>
  </si>
  <si>
    <t>All Lead Principal Developers must be accounted for under this section. Failure to do so may render the application invalid.</t>
  </si>
  <si>
    <t>Please complete this sheet for grants currently held or being applied by the Lead Principal Developer (Lead PD).</t>
  </si>
  <si>
    <t>N.A.</t>
  </si>
  <si>
    <t>Please indicate "N.A." for grants currently with no awarded grants or grants being applied for.</t>
  </si>
  <si>
    <t>(Lead Principal Developer, Project Manager, etc.)</t>
  </si>
  <si>
    <t>Role</t>
  </si>
  <si>
    <t xml:space="preserve">End Date </t>
  </si>
  <si>
    <t>Total ($)</t>
  </si>
  <si>
    <t>(Awarded, Applied or N/A)</t>
  </si>
  <si>
    <r>
      <rPr>
        <b/>
        <sz val="11"/>
        <color rgb="FFFF0000"/>
        <rFont val="Calibri"/>
        <family val="2"/>
      </rPr>
      <t>1.</t>
    </r>
    <r>
      <rPr>
        <i/>
        <sz val="11"/>
        <rFont val="Calibri"/>
        <family val="2"/>
      </rPr>
      <t xml:space="preserve"> If  there are any current public funding project(s) that is/are of similar nature to this innovSpur Programme, then it will render this application invalid. This is because public funding coming from another agency to project(s) that is/are of similar nature to this innovSpur Programme will result in double funding.</t>
    </r>
  </si>
  <si>
    <r>
      <rPr>
        <b/>
        <i/>
        <sz val="11"/>
        <color rgb="FFFF0000"/>
        <rFont val="Calibri"/>
        <family val="2"/>
      </rPr>
      <t>2.</t>
    </r>
    <r>
      <rPr>
        <i/>
        <sz val="11"/>
        <color theme="1"/>
        <rFont val="Calibri"/>
        <family val="2"/>
      </rPr>
      <t xml:space="preserve"> If the Lead Principal Developer (Lead PD) is involved in other public funding project(s) that is/are of NO similar nature to this innovSpur Programme, Lead PD MUST declare his/her involvement in the public funding project(s) WILL NOT OVERLAP with this innovSpur programme in terms of Expenditure on Manpower. For example, If Lead PD already spend 6 months in other public funding projects, then the Lead PD can only put a maximum of 6 months manpower involvement for this innovSpur Programme.</t>
    </r>
  </si>
  <si>
    <r>
      <rPr>
        <b/>
        <sz val="11"/>
        <color rgb="FFFF0000"/>
        <rFont val="Calibri"/>
        <family val="2"/>
      </rPr>
      <t>*</t>
    </r>
    <r>
      <rPr>
        <b/>
        <sz val="11"/>
        <rFont val="Calibri"/>
        <family val="2"/>
      </rPr>
      <t xml:space="preserve"> Expenditure on Manpower (EOM)</t>
    </r>
  </si>
  <si>
    <t>Type of Organisation</t>
  </si>
  <si>
    <t>PROPOSAL TITLE</t>
  </si>
  <si>
    <t>(FOCUS AREA 1 - INCREASE THE UPTAKE OF ONLINE AND BLENDED LEARNING BY INDIVIDUALS.)</t>
  </si>
  <si>
    <t>(FOCUS AREA 2 - AMPLIFY ENTERPRISES' ADOPTION OF INNOVATIVE LEARNING TECHNOLOGY.)</t>
  </si>
  <si>
    <t>(FOCUS AREA 3 - DEVELOP EFFECTIVE REMOTE ASSESSMENT AND PROCTORING SOLUTIONS FOR INDIVIDUAL AND ENTERPRISE-LED TRAINING.)</t>
  </si>
  <si>
    <t>(FOCUS AREA 4 - DEVELOP EFFECTIVE PLACEMENT SOLUTIONS THAT TIGHTEN THE INDUSTRY-TRAINING NEXUS.)</t>
  </si>
  <si>
    <t>Please complete the worksheets in the following order:</t>
  </si>
  <si>
    <r>
      <rPr>
        <b/>
        <i/>
        <u/>
        <sz val="11"/>
        <color rgb="FFFF0000"/>
        <rFont val="Calibri"/>
        <family val="2"/>
      </rPr>
      <t>Complete all fill-in fields, including the remarks and justifications.</t>
    </r>
    <r>
      <rPr>
        <i/>
        <sz val="11"/>
        <color theme="1"/>
        <rFont val="Calibri"/>
        <family val="2"/>
      </rPr>
      <t xml:space="preserve"> All other fields will be auto-populated.</t>
    </r>
  </si>
  <si>
    <t>Applicant</t>
  </si>
  <si>
    <t>Summary &amp; Declaration</t>
  </si>
  <si>
    <t>Consolidated Budget</t>
  </si>
  <si>
    <r>
      <t xml:space="preserve">if Applicant duplicate and create this workssheet additionally, Applicant must link them to the </t>
    </r>
    <r>
      <rPr>
        <b/>
        <i/>
        <u/>
        <sz val="11"/>
        <color theme="1"/>
        <rFont val="Calibri"/>
        <family val="2"/>
      </rPr>
      <t>Consolidated Budget</t>
    </r>
    <r>
      <rPr>
        <i/>
        <sz val="11"/>
        <color theme="1"/>
        <rFont val="Calibri"/>
        <family val="2"/>
      </rPr>
      <t xml:space="preserve"> worksheet.</t>
    </r>
  </si>
  <si>
    <r>
      <t xml:space="preserve">This worksheet will autofill once the </t>
    </r>
    <r>
      <rPr>
        <b/>
        <i/>
        <u/>
        <sz val="11"/>
        <rFont val="Calibri"/>
        <family val="2"/>
      </rPr>
      <t>Applicant</t>
    </r>
    <r>
      <rPr>
        <i/>
        <sz val="11"/>
        <rFont val="Calibri"/>
        <family val="2"/>
      </rPr>
      <t xml:space="preserve"> worksheet is done. If additional </t>
    </r>
    <r>
      <rPr>
        <b/>
        <i/>
        <u/>
        <sz val="11"/>
        <rFont val="Calibri"/>
        <family val="2"/>
      </rPr>
      <t>Applicant</t>
    </r>
    <r>
      <rPr>
        <i/>
        <sz val="11"/>
        <rFont val="Calibri"/>
        <family val="2"/>
      </rPr>
      <t xml:space="preserve"> worksheets are created, remember to use back the summation formulas to consolidate the total project costs.</t>
    </r>
  </si>
  <si>
    <t>There should only be 1 budget worksheet per Applicant.</t>
  </si>
  <si>
    <t>i)</t>
  </si>
  <si>
    <t>ii)</t>
  </si>
  <si>
    <t>iii)</t>
  </si>
  <si>
    <t>To type out the Name and Designation of the Lead Principal Developer, and provide Signature and Date.</t>
  </si>
  <si>
    <t xml:space="preserve"> To type out the Name and Designation of the Authorised Representativein,  and provide Signatue and Date</t>
  </si>
  <si>
    <r>
      <t xml:space="preserve">This worksheet will autofill certain information taken from the </t>
    </r>
    <r>
      <rPr>
        <b/>
        <i/>
        <u/>
        <sz val="11"/>
        <rFont val="Calibri"/>
        <family val="2"/>
      </rPr>
      <t>Applicant</t>
    </r>
    <r>
      <rPr>
        <i/>
        <sz val="11"/>
        <rFont val="Calibri"/>
        <family val="2"/>
      </rPr>
      <t xml:space="preserve"> worksheet.  However, please ensure:</t>
    </r>
  </si>
  <si>
    <t xml:space="preserve"> To type out the Name of the Organisation, provide Company Stamp and Date.</t>
  </si>
  <si>
    <t>Other Funding Support</t>
  </si>
  <si>
    <t>Please complete this worksheet for grants currently held or being applied by the Lead Principal Developer (Lead PD)</t>
  </si>
  <si>
    <t>iN.LEARN 2.0 - INNOVSPUR PROGRAMME BUDGET SUBMISSON</t>
  </si>
  <si>
    <t>(Form Version 1.2)</t>
  </si>
  <si>
    <t>INSTRUCTIONS FOR COMPLETION OF THIS BUDGET SUBMISSION FORM (ANNEX B - BUDGET TEMPLATE)</t>
  </si>
  <si>
    <r>
      <rPr>
        <b/>
        <sz val="11"/>
        <rFont val="Calibri"/>
        <family val="2"/>
      </rPr>
      <t>SELECT FOCUS
AREAS</t>
    </r>
    <r>
      <rPr>
        <sz val="11"/>
        <rFont val="Calibri"/>
        <family val="2"/>
      </rPr>
      <t xml:space="preserve"> </t>
    </r>
    <r>
      <rPr>
        <i/>
        <sz val="11"/>
        <rFont val="Calibri"/>
        <family val="2"/>
      </rPr>
      <t>(More than one area can be selected if applicable.)</t>
    </r>
  </si>
  <si>
    <r>
      <t xml:space="preserve">BREAKDOWN OF PROJECT COSTS BY </t>
    </r>
    <r>
      <rPr>
        <b/>
        <sz val="12"/>
        <color rgb="FF0000FF"/>
        <rFont val="Calibri"/>
        <family val="2"/>
      </rPr>
      <t>APPLICANT</t>
    </r>
  </si>
  <si>
    <r>
      <rPr>
        <b/>
        <sz val="11"/>
        <color rgb="FFFF0000"/>
        <rFont val="Calibri"/>
        <family val="2"/>
      </rPr>
      <t>**</t>
    </r>
    <r>
      <rPr>
        <i/>
        <sz val="11"/>
        <rFont val="Calibri"/>
        <family val="2"/>
      </rPr>
      <t xml:space="preserve"> Total Requested Amount </t>
    </r>
    <r>
      <rPr>
        <b/>
        <i/>
        <u/>
        <sz val="11"/>
        <rFont val="Calibri"/>
        <family val="2"/>
      </rPr>
      <t>shall not exceed 75% or S$500,000 (whichever is the lower)</t>
    </r>
    <r>
      <rPr>
        <i/>
        <sz val="11"/>
        <rFont val="Calibri"/>
        <family val="2"/>
      </rPr>
      <t xml:space="preserve"> of the total project expensiture during the Project Agreemet Relevant Period on Accelerator Grant Qualifying Cost Items)</t>
    </r>
  </si>
  <si>
    <r>
      <t xml:space="preserve">4. I have also done my due diligence to check and ensure that all the proposed Equipment to be purchased are currently unavailable in my organisation. If the proposed Equipment is already available, please provide </t>
    </r>
    <r>
      <rPr>
        <u/>
        <sz val="11"/>
        <rFont val="Calibri"/>
        <family val="2"/>
      </rPr>
      <t>strong</t>
    </r>
    <r>
      <rPr>
        <sz val="11"/>
        <rFont val="Calibri"/>
        <family val="2"/>
      </rPr>
      <t xml:space="preserve"> justifications on the need to purchase such similar Equipment. </t>
    </r>
  </si>
  <si>
    <t>If 'Yes' to Overlapping, declare number of months for the public funding project.</t>
  </si>
  <si>
    <r>
      <t xml:space="preserve">Any period of Overlapping of Manpower with this programme?
</t>
    </r>
    <r>
      <rPr>
        <sz val="10"/>
        <color theme="1"/>
        <rFont val="Calibri"/>
        <family val="2"/>
      </rPr>
      <t>(Yes / No / N.A.)</t>
    </r>
  </si>
  <si>
    <t>Supportable</t>
  </si>
  <si>
    <r>
      <rPr>
        <b/>
        <sz val="11"/>
        <color rgb="FFFF0000"/>
        <rFont val="Calibri"/>
        <family val="2"/>
      </rPr>
      <t>**</t>
    </r>
    <r>
      <rPr>
        <b/>
        <sz val="11"/>
        <rFont val="Calibri"/>
        <family val="2"/>
      </rPr>
      <t xml:space="preserve"> Hardware, Software, Material and Consumables (HSMC)</t>
    </r>
  </si>
  <si>
    <r>
      <rPr>
        <b/>
        <sz val="10"/>
        <color rgb="FFFF0000"/>
        <rFont val="Calibri"/>
        <family val="2"/>
      </rPr>
      <t>*</t>
    </r>
    <r>
      <rPr>
        <b/>
        <sz val="10"/>
        <rFont val="Calibri"/>
        <family val="2"/>
      </rPr>
      <t xml:space="preserve"> Salary - (a) Allowable cost: </t>
    </r>
    <r>
      <rPr>
        <sz val="10"/>
        <rFont val="Calibri"/>
        <family val="2"/>
      </rPr>
      <t xml:space="preserve">Gross monthly salary comprising basic, variable component &amp; employer’s CPF contribution only. </t>
    </r>
    <r>
      <rPr>
        <b/>
        <sz val="10"/>
        <rFont val="Calibri"/>
        <family val="2"/>
      </rPr>
      <t>(b) Non-Allowable</t>
    </r>
    <r>
      <rPr>
        <sz val="10"/>
        <rFont val="Calibri"/>
        <family val="2"/>
      </rPr>
      <t xml:space="preserve">: </t>
    </r>
    <r>
      <rPr>
        <sz val="10"/>
        <color rgb="FFFF0000"/>
        <rFont val="Calibri"/>
        <family val="2"/>
      </rPr>
      <t>GST expenses, bonuses, claims, overtime, etc.</t>
    </r>
    <r>
      <rPr>
        <sz val="10"/>
        <rFont val="Calibri"/>
        <family val="2"/>
      </rPr>
      <t xml:space="preserve">
</t>
    </r>
    <r>
      <rPr>
        <b/>
        <sz val="10"/>
        <rFont val="Calibri"/>
        <family val="2"/>
      </rPr>
      <t xml:space="preserve">   Consultancy and Other Professional Services - (a) Allowable cost:</t>
    </r>
    <r>
      <rPr>
        <sz val="10"/>
        <rFont val="Calibri"/>
        <family val="2"/>
      </rPr>
      <t xml:space="preserve"> Fees payable to third parties for consultancy or sub-contracting. </t>
    </r>
    <r>
      <rPr>
        <b/>
        <sz val="10"/>
        <rFont val="Calibri"/>
        <family val="2"/>
      </rPr>
      <t>(b) Non-Allowable</t>
    </r>
    <r>
      <rPr>
        <sz val="10"/>
        <rFont val="Calibri"/>
        <family val="2"/>
      </rPr>
      <t xml:space="preserve">: </t>
    </r>
    <r>
      <rPr>
        <sz val="10"/>
        <color rgb="FFFF0000"/>
        <rFont val="Calibri"/>
        <family val="2"/>
      </rPr>
      <t>GST expenses. Note: Subcontracting to associate companies not allowed.</t>
    </r>
  </si>
  <si>
    <r>
      <rPr>
        <b/>
        <sz val="10"/>
        <color rgb="FFFF0000"/>
        <rFont val="Calibri"/>
        <family val="2"/>
      </rPr>
      <t xml:space="preserve">** </t>
    </r>
    <r>
      <rPr>
        <b/>
        <sz val="10"/>
        <rFont val="Calibri"/>
        <family val="2"/>
      </rPr>
      <t>Proposed equipment to be purchased must be currently unavailable in the Organisation. If available but still prosposed, please provide justifications.
     Hardware and Software - (a) Allowable:</t>
    </r>
    <r>
      <rPr>
        <sz val="10"/>
        <rFont val="Calibri"/>
        <family val="2"/>
      </rPr>
      <t xml:space="preserve"> equipment, software license (incl. IP on andragogy related areas), delivery (incl. insurance), installations, testing/training fees. </t>
    </r>
    <r>
      <rPr>
        <b/>
        <sz val="10"/>
        <rFont val="Calibri"/>
        <family val="2"/>
      </rPr>
      <t>(b) Non-Allowable costs:</t>
    </r>
    <r>
      <rPr>
        <sz val="10"/>
        <rFont val="Calibri"/>
        <family val="2"/>
      </rPr>
      <t xml:space="preserve"> </t>
    </r>
    <r>
      <rPr>
        <sz val="10"/>
        <color rgb="FFFF0000"/>
        <rFont val="Calibri"/>
        <family val="2"/>
      </rPr>
      <t>GST expenses</t>
    </r>
    <r>
      <rPr>
        <sz val="10"/>
        <rFont val="Calibri"/>
        <family val="2"/>
      </rPr>
      <t xml:space="preserve">, maintenance, extended warranty.
     </t>
    </r>
    <r>
      <rPr>
        <b/>
        <sz val="10"/>
        <rFont val="Calibri"/>
        <family val="2"/>
      </rPr>
      <t>Material and Consumables - (a) Allowable Costs:</t>
    </r>
    <r>
      <rPr>
        <sz val="10"/>
        <rFont val="Calibri"/>
        <family val="2"/>
      </rPr>
      <t xml:space="preserve"> Purchase price, initial delivery costs (incl. insurance). </t>
    </r>
    <r>
      <rPr>
        <b/>
        <sz val="10"/>
        <rFont val="Calibri"/>
        <family val="2"/>
      </rPr>
      <t>(b) Non-Allowable costs</t>
    </r>
    <r>
      <rPr>
        <sz val="10"/>
        <rFont val="Calibri"/>
        <family val="2"/>
      </rPr>
      <t xml:space="preserve">: </t>
    </r>
    <r>
      <rPr>
        <sz val="10"/>
        <color rgb="FFFF0000"/>
        <rFont val="Calibri"/>
        <family val="2"/>
      </rPr>
      <t>GST expenses. Note: Vendor engaged cannot be parent, subsidiary or associate companies</t>
    </r>
  </si>
  <si>
    <t>Cost</t>
  </si>
  <si>
    <t>Per</t>
  </si>
  <si>
    <t>Total</t>
  </si>
  <si>
    <t>Yearly</t>
  </si>
  <si>
    <t>Mth</t>
  </si>
  <si>
    <t>Mths</t>
  </si>
  <si>
    <t>Deliverables</t>
  </si>
  <si>
    <t>Lead Principal Developer</t>
  </si>
  <si>
    <t>Type Full Name</t>
  </si>
  <si>
    <t>Type Role Description</t>
  </si>
  <si>
    <t>IF NEED TO INSERT MORE ROWS, PLEASE ONLY INSERT FROM ABOVE HERE. IF NOT, CALCULATION ERRORS MAY OCCUR !</t>
  </si>
  <si>
    <t>HARDWARE, SOFTWARE, MATERIAL AND CONSUMABLES (HSMC)</t>
  </si>
  <si>
    <t>Item</t>
  </si>
  <si>
    <t>Items</t>
  </si>
  <si>
    <t>Qty</t>
  </si>
  <si>
    <t>Type Item Description</t>
  </si>
  <si>
    <t>Hardware, Software, Material and Consumables (HSMC)</t>
  </si>
  <si>
    <t>Hardware, Software, Material and Consumables</t>
  </si>
  <si>
    <t>Expenditure on Manpower</t>
  </si>
  <si>
    <t>Role Title</t>
  </si>
  <si>
    <t>Justification &amp;</t>
  </si>
  <si>
    <t>Please describe</t>
  </si>
  <si>
    <t>the role</t>
  </si>
  <si>
    <t>Item Description</t>
  </si>
  <si>
    <t>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</si>
</sst>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quot;$&quot;* #,##0_);_(&quot;$&quot;* \(#,##0\);_(&quot;$&quot;* &quot;-&quot;_);_(@_)"/>
    <numFmt numFmtId="44" formatCode="_(&quot;$&quot;* #,##0.00_);_(&quot;$&quot;* \(#,##0.00\);_(&quot;$&quot;* &quot;-&quot;??_);_(@_)"/>
    <numFmt numFmtId="43" formatCode="_(* #,##0.00_);_(* \(#,##0.00\);_(* &quot;-&quot;??_);_(@_)"/>
    <numFmt numFmtId="164" formatCode="_-* #,##0.00_-;\-* #,##0.00_-;_-* &quot;-&quot;??_-;_-@_-"/>
    <numFmt numFmtId="165" formatCode="[$-409]d\-mmm\-yyyy;@"/>
    <numFmt numFmtId="166" formatCode="0&quot;%&quot;"/>
    <numFmt numFmtId="167" formatCode="0.0\ &quot;Yr&quot;"/>
    <numFmt numFmtId="168" formatCode="dd\-mmm\-yyyy"/>
    <numFmt numFmtId="169" formatCode="#,##0.0\ &quot;mth&quot;"/>
    <numFmt numFmtId="170" formatCode="#,##0.0&quot;m&quot;"/>
    <numFmt numFmtId="171" formatCode="#,##0.0&quot;i&quot;"/>
    <numFmt numFmtId="172" formatCode="&quot;$&quot;#,##0.00"/>
    <numFmt numFmtId="174" formatCode="&quot;$&quot;#,##0"/>
  </numFmts>
  <fonts count="42" x14ac:knownFonts="1">
    <font>
      <sz val="11"/>
      <color theme="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
      <sz val="11"/>
      <color theme="1"/>
      <name val="Calibri"/>
      <family val="2"/>
    </font>
    <font>
      <sz val="11"/>
      <name val="Calibri"/>
      <family val="2"/>
    </font>
    <font>
      <i/>
      <sz val="11"/>
      <color theme="1"/>
      <name val="Calibri"/>
      <family val="2"/>
    </font>
    <font>
      <sz val="12"/>
      <color theme="1"/>
      <name val="Calibri"/>
      <family val="2"/>
    </font>
    <font>
      <b/>
      <sz val="12"/>
      <color theme="1"/>
      <name val="Calibri"/>
      <family val="2"/>
    </font>
    <font>
      <b/>
      <sz val="14"/>
      <color theme="1"/>
      <name val="Calibri"/>
      <family val="2"/>
    </font>
    <font>
      <b/>
      <sz val="11"/>
      <name val="Calibri"/>
      <family val="2"/>
    </font>
    <font>
      <b/>
      <i/>
      <u/>
      <sz val="11"/>
      <color rgb="FFFF0000"/>
      <name val="Calibri"/>
      <family val="2"/>
    </font>
    <font>
      <b/>
      <i/>
      <sz val="11"/>
      <color rgb="FFFF0000"/>
      <name val="Calibri"/>
      <family val="2"/>
    </font>
    <font>
      <sz val="12"/>
      <name val="Calibri"/>
      <family val="2"/>
    </font>
    <font>
      <b/>
      <sz val="12"/>
      <name val="Calibri"/>
      <family val="2"/>
    </font>
    <font>
      <b/>
      <u/>
      <sz val="12"/>
      <name val="Calibri"/>
      <family val="2"/>
    </font>
    <font>
      <sz val="14"/>
      <color theme="1"/>
      <name val="Calibri"/>
      <family val="2"/>
    </font>
    <font>
      <b/>
      <sz val="14"/>
      <color theme="0"/>
      <name val="Calibri"/>
      <family val="2"/>
    </font>
    <font>
      <b/>
      <sz val="11"/>
      <color theme="1"/>
      <name val="Calibri"/>
      <family val="2"/>
    </font>
    <font>
      <b/>
      <sz val="12"/>
      <color theme="0"/>
      <name val="Calibri"/>
      <family val="2"/>
    </font>
    <font>
      <i/>
      <sz val="11"/>
      <name val="Calibri"/>
      <family val="2"/>
    </font>
    <font>
      <b/>
      <sz val="12"/>
      <color rgb="FFFF0000"/>
      <name val="Calibri"/>
      <family val="2"/>
    </font>
    <font>
      <b/>
      <i/>
      <u/>
      <sz val="11"/>
      <color theme="1"/>
      <name val="Calibri"/>
      <family val="2"/>
    </font>
    <font>
      <sz val="9"/>
      <name val="Calibri"/>
      <family val="2"/>
    </font>
    <font>
      <b/>
      <sz val="11"/>
      <color rgb="FFFF0000"/>
      <name val="Calibri"/>
      <family val="2"/>
    </font>
    <font>
      <b/>
      <sz val="11"/>
      <color theme="0"/>
      <name val="Calibri"/>
      <family val="2"/>
    </font>
    <font>
      <b/>
      <sz val="11"/>
      <color rgb="FF0000FF"/>
      <name val="Calibri"/>
      <family val="2"/>
    </font>
    <font>
      <b/>
      <i/>
      <sz val="11"/>
      <name val="Calibri"/>
      <family val="2"/>
    </font>
    <font>
      <b/>
      <i/>
      <sz val="11"/>
      <color theme="1" tint="0.249977111117893"/>
      <name val="Calibri"/>
      <family val="2"/>
    </font>
    <font>
      <b/>
      <i/>
      <u/>
      <sz val="11"/>
      <name val="Calibri"/>
      <family val="2"/>
    </font>
    <font>
      <i/>
      <sz val="10.5"/>
      <color theme="0"/>
      <name val="Calibri"/>
      <family val="2"/>
    </font>
    <font>
      <b/>
      <sz val="11"/>
      <color theme="1" tint="0.249977111117893"/>
      <name val="Calibri"/>
      <family val="2"/>
    </font>
    <font>
      <b/>
      <sz val="12"/>
      <color rgb="FF0000FF"/>
      <name val="Calibri"/>
      <family val="2"/>
    </font>
    <font>
      <b/>
      <u/>
      <sz val="11"/>
      <name val="Calibri"/>
      <family val="2"/>
    </font>
    <font>
      <u/>
      <sz val="11"/>
      <name val="Calibri"/>
      <family val="2"/>
    </font>
    <font>
      <sz val="10"/>
      <color theme="1"/>
      <name val="Calibri"/>
      <family val="2"/>
    </font>
    <font>
      <sz val="10"/>
      <name val="Calibri"/>
      <family val="2"/>
    </font>
    <font>
      <b/>
      <sz val="10"/>
      <color rgb="FFFF0000"/>
      <name val="Calibri"/>
      <family val="2"/>
    </font>
    <font>
      <b/>
      <sz val="10"/>
      <name val="Calibri"/>
      <family val="2"/>
    </font>
    <font>
      <sz val="10"/>
      <color rgb="FFFF0000"/>
      <name val="Calibri"/>
      <family val="2"/>
    </font>
    <font>
      <b/>
      <i/>
      <sz val="11"/>
      <color rgb="FF0000FF"/>
      <name val="Calibri"/>
      <family val="2"/>
    </font>
    <font>
      <b/>
      <i/>
      <sz val="11"/>
      <color theme="0"/>
      <name val="Calibri"/>
      <family val="2"/>
    </font>
  </fonts>
  <fills count="1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14D92"/>
        <bgColor indexed="64"/>
      </patternFill>
    </fill>
    <fill>
      <patternFill patternType="solid">
        <fgColor rgb="FFEEDEEE"/>
        <bgColor indexed="64"/>
      </patternFill>
    </fill>
    <fill>
      <patternFill patternType="solid">
        <fgColor rgb="FF92D050"/>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9FFFF8"/>
        <bgColor indexed="64"/>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diagonal/>
    </border>
    <border>
      <left/>
      <right style="medium">
        <color theme="0" tint="-0.499984740745262"/>
      </right>
      <top/>
      <bottom/>
      <diagonal/>
    </border>
    <border>
      <left/>
      <right/>
      <top style="thin">
        <color theme="0" tint="-0.499984740745262"/>
      </top>
      <bottom style="thin">
        <color theme="0" tint="-0.499984740745262"/>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right/>
      <top style="thin">
        <color theme="0" tint="-0.24994659260841701"/>
      </top>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33">
    <xf numFmtId="0" fontId="0" fillId="0" borderId="0" xfId="0"/>
    <xf numFmtId="1" fontId="0" fillId="0" borderId="0" xfId="0" applyNumberFormat="1"/>
    <xf numFmtId="0" fontId="7" fillId="0" borderId="0" xfId="0" applyFont="1" applyAlignment="1">
      <alignment vertical="center"/>
    </xf>
    <xf numFmtId="49" fontId="4" fillId="0" borderId="0" xfId="0" applyNumberFormat="1" applyFont="1" applyAlignment="1">
      <alignment vertical="top"/>
    </xf>
    <xf numFmtId="49" fontId="5" fillId="0" borderId="0" xfId="0" applyNumberFormat="1" applyFont="1" applyAlignment="1">
      <alignment horizontal="center" vertical="top"/>
    </xf>
    <xf numFmtId="49" fontId="5" fillId="0" borderId="0" xfId="0" applyNumberFormat="1" applyFont="1" applyAlignment="1">
      <alignment vertical="top"/>
    </xf>
    <xf numFmtId="49" fontId="6" fillId="0" borderId="0" xfId="0" applyNumberFormat="1" applyFont="1" applyAlignment="1">
      <alignment vertical="top"/>
    </xf>
    <xf numFmtId="49" fontId="7" fillId="0" borderId="0" xfId="0" applyNumberFormat="1" applyFont="1" applyAlignment="1">
      <alignment vertical="center"/>
    </xf>
    <xf numFmtId="49" fontId="4" fillId="0" borderId="0" xfId="0" applyNumberFormat="1" applyFont="1"/>
    <xf numFmtId="0" fontId="7" fillId="0" borderId="0" xfId="0" applyFont="1"/>
    <xf numFmtId="0" fontId="13" fillId="0" borderId="0" xfId="0" applyFont="1"/>
    <xf numFmtId="0" fontId="15" fillId="0" borderId="0" xfId="0" applyFont="1" applyAlignment="1">
      <alignment horizontal="left" vertical="top"/>
    </xf>
    <xf numFmtId="0" fontId="13" fillId="0" borderId="0" xfId="0" applyFont="1" applyAlignment="1">
      <alignment vertical="top" wrapText="1"/>
    </xf>
    <xf numFmtId="0" fontId="13" fillId="0" borderId="0" xfId="0" applyFont="1" applyAlignment="1">
      <alignment vertical="top"/>
    </xf>
    <xf numFmtId="0" fontId="13" fillId="0" borderId="0" xfId="0" applyFont="1" applyAlignment="1">
      <alignment wrapText="1"/>
    </xf>
    <xf numFmtId="0" fontId="13" fillId="0" borderId="0" xfId="0" applyFont="1" applyAlignment="1">
      <alignment horizontal="center" vertical="top"/>
    </xf>
    <xf numFmtId="0" fontId="14" fillId="0" borderId="0" xfId="0" applyFont="1" applyAlignment="1" applyProtection="1">
      <alignment wrapText="1"/>
      <protection locked="0"/>
    </xf>
    <xf numFmtId="0" fontId="13" fillId="0" borderId="0" xfId="0" applyFont="1" applyAlignment="1">
      <alignment horizontal="left" vertical="top"/>
    </xf>
    <xf numFmtId="0" fontId="16" fillId="0" borderId="0" xfId="0" applyFont="1"/>
    <xf numFmtId="0" fontId="13" fillId="0" borderId="0" xfId="0" applyFont="1" applyAlignment="1">
      <alignment vertical="center"/>
    </xf>
    <xf numFmtId="0" fontId="13" fillId="0" borderId="0" xfId="0" applyFont="1" applyAlignment="1">
      <alignment vertical="center" wrapText="1"/>
    </xf>
    <xf numFmtId="0" fontId="14" fillId="0" borderId="0" xfId="0" applyFont="1" applyAlignment="1" applyProtection="1">
      <alignment vertical="center" wrapText="1"/>
      <protection locked="0"/>
    </xf>
    <xf numFmtId="0" fontId="7" fillId="4" borderId="0" xfId="0" applyFont="1" applyFill="1"/>
    <xf numFmtId="43" fontId="7" fillId="0" borderId="0" xfId="0" applyNumberFormat="1" applyFont="1"/>
    <xf numFmtId="49" fontId="16" fillId="0" borderId="0" xfId="0" applyNumberFormat="1" applyFont="1" applyAlignment="1">
      <alignment vertical="center"/>
    </xf>
    <xf numFmtId="0" fontId="4" fillId="0" borderId="0" xfId="0" applyFont="1"/>
    <xf numFmtId="0" fontId="4" fillId="0" borderId="0" xfId="0" applyFont="1" applyAlignment="1">
      <alignment vertical="top" wrapText="1"/>
    </xf>
    <xf numFmtId="0" fontId="16" fillId="0" borderId="0" xfId="0" applyFont="1" applyAlignment="1">
      <alignment vertical="center"/>
    </xf>
    <xf numFmtId="0" fontId="4" fillId="0" borderId="0" xfId="0" applyFont="1" applyAlignment="1">
      <alignment vertical="center"/>
    </xf>
    <xf numFmtId="0" fontId="5" fillId="0" borderId="0" xfId="0" applyFont="1" applyAlignment="1">
      <alignment vertical="top" wrapText="1"/>
    </xf>
    <xf numFmtId="0" fontId="7" fillId="0" borderId="0" xfId="0" applyFont="1" applyAlignment="1">
      <alignment horizontal="center" vertical="center"/>
    </xf>
    <xf numFmtId="0" fontId="17" fillId="0" borderId="0" xfId="0" applyFont="1" applyAlignment="1">
      <alignment vertical="center"/>
    </xf>
    <xf numFmtId="0" fontId="10" fillId="0" borderId="0" xfId="0" applyFont="1" applyAlignment="1">
      <alignment horizontal="center" vertical="top"/>
    </xf>
    <xf numFmtId="0" fontId="17" fillId="2" borderId="0" xfId="0" applyFont="1" applyFill="1" applyAlignment="1">
      <alignment vertical="center"/>
    </xf>
    <xf numFmtId="0" fontId="6" fillId="0" borderId="1" xfId="0" applyFont="1" applyBorder="1" applyAlignment="1">
      <alignment horizontal="right" vertical="center"/>
    </xf>
    <xf numFmtId="0" fontId="8" fillId="7" borderId="1" xfId="0" applyFont="1" applyFill="1" applyBorder="1" applyAlignment="1">
      <alignment horizontal="right" vertical="center"/>
    </xf>
    <xf numFmtId="0" fontId="7" fillId="7" borderId="1" xfId="0" applyFont="1" applyFill="1" applyBorder="1" applyAlignment="1">
      <alignment horizontal="center" vertical="center"/>
    </xf>
    <xf numFmtId="0" fontId="8" fillId="7" borderId="1" xfId="0" applyFont="1" applyFill="1" applyBorder="1" applyAlignment="1">
      <alignment horizontal="right" vertical="center" wrapText="1" indent="1"/>
    </xf>
    <xf numFmtId="0" fontId="8" fillId="10" borderId="1" xfId="0" applyFont="1" applyFill="1" applyBorder="1" applyAlignment="1">
      <alignment horizontal="center" vertical="center"/>
    </xf>
    <xf numFmtId="0" fontId="8" fillId="10" borderId="2" xfId="0" applyFont="1" applyFill="1" applyBorder="1" applyAlignment="1">
      <alignment horizontal="right" vertical="center"/>
    </xf>
    <xf numFmtId="43" fontId="7" fillId="10" borderId="6" xfId="0" applyNumberFormat="1" applyFont="1" applyFill="1" applyBorder="1" applyAlignment="1">
      <alignment vertical="center"/>
    </xf>
    <xf numFmtId="43" fontId="7" fillId="10" borderId="3" xfId="0" applyNumberFormat="1" applyFont="1" applyFill="1" applyBorder="1" applyAlignment="1">
      <alignment vertical="center"/>
    </xf>
    <xf numFmtId="0" fontId="8" fillId="5" borderId="1" xfId="0" applyFont="1" applyFill="1" applyBorder="1" applyAlignment="1">
      <alignment horizontal="center" vertical="center"/>
    </xf>
    <xf numFmtId="43" fontId="7" fillId="5" borderId="6" xfId="0" applyNumberFormat="1" applyFont="1" applyFill="1" applyBorder="1" applyAlignment="1">
      <alignment vertical="center"/>
    </xf>
    <xf numFmtId="43" fontId="7" fillId="5" borderId="3" xfId="0" applyNumberFormat="1" applyFont="1" applyFill="1" applyBorder="1" applyAlignment="1">
      <alignment vertical="center"/>
    </xf>
    <xf numFmtId="0" fontId="7" fillId="10" borderId="1" xfId="0" applyFont="1" applyFill="1" applyBorder="1" applyAlignment="1">
      <alignment horizontal="center" vertical="center"/>
    </xf>
    <xf numFmtId="0" fontId="8" fillId="10" borderId="1" xfId="0" applyFont="1" applyFill="1" applyBorder="1" applyAlignment="1">
      <alignment horizontal="right" vertical="center"/>
    </xf>
    <xf numFmtId="0" fontId="7" fillId="5" borderId="1" xfId="0" applyFont="1" applyFill="1" applyBorder="1" applyAlignment="1">
      <alignment horizontal="center" vertical="center"/>
    </xf>
    <xf numFmtId="0" fontId="8" fillId="5" borderId="1" xfId="0" applyFont="1" applyFill="1" applyBorder="1" applyAlignment="1">
      <alignment horizontal="right" vertical="center"/>
    </xf>
    <xf numFmtId="0" fontId="8" fillId="0" borderId="0" xfId="0" applyFont="1" applyAlignment="1">
      <alignment horizontal="center" vertical="center"/>
    </xf>
    <xf numFmtId="43" fontId="8" fillId="0" borderId="0" xfId="0" applyNumberFormat="1" applyFont="1" applyAlignment="1">
      <alignment vertical="center"/>
    </xf>
    <xf numFmtId="0" fontId="7" fillId="0" borderId="0" xfId="0" applyFont="1" applyAlignment="1">
      <alignment horizontal="right" vertical="center"/>
    </xf>
    <xf numFmtId="0" fontId="19" fillId="2" borderId="0" xfId="0" applyFont="1" applyFill="1" applyAlignment="1">
      <alignment vertical="center"/>
    </xf>
    <xf numFmtId="49" fontId="5" fillId="0" borderId="0" xfId="0" applyNumberFormat="1" applyFont="1" applyAlignment="1">
      <alignment wrapText="1"/>
    </xf>
    <xf numFmtId="49" fontId="18" fillId="0" borderId="0" xfId="0" applyNumberFormat="1" applyFont="1" applyAlignment="1">
      <alignment horizontal="center" vertical="center"/>
    </xf>
    <xf numFmtId="49" fontId="4" fillId="0" borderId="0" xfId="0" applyNumberFormat="1" applyFont="1" applyAlignment="1">
      <alignment vertical="center"/>
    </xf>
    <xf numFmtId="0" fontId="20" fillId="0" borderId="0" xfId="0" applyFont="1" applyAlignment="1" applyProtection="1">
      <alignment vertical="top" wrapText="1"/>
      <protection locked="0"/>
    </xf>
    <xf numFmtId="0" fontId="5" fillId="0" borderId="0" xfId="0" applyFont="1" applyAlignment="1">
      <alignment horizontal="center" vertical="top" wrapText="1"/>
    </xf>
    <xf numFmtId="0" fontId="5" fillId="2" borderId="0" xfId="0" applyFont="1" applyFill="1" applyAlignment="1">
      <alignment vertical="center" wrapText="1"/>
    </xf>
    <xf numFmtId="0" fontId="26" fillId="2" borderId="0" xfId="0" applyFont="1" applyFill="1" applyAlignment="1">
      <alignment vertical="center"/>
    </xf>
    <xf numFmtId="0" fontId="26" fillId="2" borderId="0" xfId="0" applyFont="1" applyFill="1" applyAlignment="1">
      <alignment horizontal="right" vertical="center"/>
    </xf>
    <xf numFmtId="0" fontId="26" fillId="2" borderId="0" xfId="0" applyFont="1" applyFill="1" applyAlignment="1">
      <alignment horizontal="left" vertical="center"/>
    </xf>
    <xf numFmtId="0" fontId="4" fillId="2" borderId="0" xfId="0" applyFont="1" applyFill="1" applyAlignment="1">
      <alignment vertical="center" wrapText="1"/>
    </xf>
    <xf numFmtId="0" fontId="5" fillId="2" borderId="0" xfId="0" applyFont="1" applyFill="1" applyAlignment="1">
      <alignment vertical="center"/>
    </xf>
    <xf numFmtId="0" fontId="4" fillId="2" borderId="0" xfId="0" applyFont="1" applyFill="1" applyAlignment="1">
      <alignment vertical="center"/>
    </xf>
    <xf numFmtId="0" fontId="25" fillId="2" borderId="0" xfId="0" applyFont="1" applyFill="1" applyAlignment="1">
      <alignment vertical="center"/>
    </xf>
    <xf numFmtId="49" fontId="5" fillId="0" borderId="0" xfId="0" applyNumberFormat="1" applyFont="1" applyAlignment="1">
      <alignment horizontal="center" vertical="center"/>
    </xf>
    <xf numFmtId="49" fontId="10" fillId="0" borderId="0" xfId="0" applyNumberFormat="1" applyFont="1" applyAlignment="1">
      <alignment vertical="center"/>
    </xf>
    <xf numFmtId="49" fontId="5" fillId="0" borderId="0" xfId="0" applyNumberFormat="1" applyFont="1"/>
    <xf numFmtId="49" fontId="6" fillId="0" borderId="0" xfId="0" applyNumberFormat="1" applyFont="1" applyAlignment="1">
      <alignment horizontal="center" vertical="top"/>
    </xf>
    <xf numFmtId="49" fontId="20" fillId="0" borderId="0" xfId="0" applyNumberFormat="1" applyFont="1" applyAlignment="1">
      <alignment horizontal="right" vertical="center"/>
    </xf>
    <xf numFmtId="49" fontId="20" fillId="0" borderId="0" xfId="0" applyNumberFormat="1" applyFont="1" applyAlignment="1">
      <alignment horizontal="right" vertical="top" wrapText="1"/>
    </xf>
    <xf numFmtId="0" fontId="18"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top"/>
    </xf>
    <xf numFmtId="0" fontId="4" fillId="0" borderId="0" xfId="0" applyFont="1" applyAlignment="1">
      <alignment horizontal="center" vertical="top"/>
    </xf>
    <xf numFmtId="0" fontId="4" fillId="0" borderId="0" xfId="0" applyFont="1" applyAlignment="1">
      <alignment vertical="top"/>
    </xf>
    <xf numFmtId="0" fontId="30" fillId="12" borderId="8" xfId="0" applyFont="1" applyFill="1" applyBorder="1" applyAlignment="1">
      <alignment horizontal="right" vertical="center"/>
    </xf>
    <xf numFmtId="0" fontId="10" fillId="7" borderId="10" xfId="0" applyFont="1" applyFill="1" applyBorder="1" applyAlignment="1">
      <alignment vertical="center" wrapText="1"/>
    </xf>
    <xf numFmtId="0" fontId="10" fillId="10" borderId="10"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4" fillId="0" borderId="1" xfId="0" applyFont="1" applyBorder="1" applyAlignment="1">
      <alignment horizontal="center" vertical="center"/>
    </xf>
    <xf numFmtId="0" fontId="18" fillId="0" borderId="1" xfId="0" applyFont="1" applyBorder="1" applyAlignment="1">
      <alignment horizontal="right" vertical="center"/>
    </xf>
    <xf numFmtId="164" fontId="4" fillId="0" borderId="0" xfId="0" applyNumberFormat="1" applyFont="1"/>
    <xf numFmtId="1" fontId="4" fillId="0" borderId="0" xfId="0" applyNumberFormat="1" applyFont="1"/>
    <xf numFmtId="0" fontId="4" fillId="2" borderId="0" xfId="0" applyFont="1" applyFill="1" applyAlignment="1">
      <alignment horizontal="center" vertical="center"/>
    </xf>
    <xf numFmtId="0" fontId="8" fillId="6" borderId="10" xfId="0" applyFont="1" applyFill="1" applyBorder="1" applyAlignment="1">
      <alignment horizontal="right" vertical="center"/>
    </xf>
    <xf numFmtId="0" fontId="4" fillId="2" borderId="11" xfId="0" applyFont="1" applyFill="1" applyBorder="1" applyAlignment="1">
      <alignment vertical="center"/>
    </xf>
    <xf numFmtId="0" fontId="4" fillId="2" borderId="17" xfId="0" applyFont="1" applyFill="1" applyBorder="1" applyAlignment="1">
      <alignment vertical="center"/>
    </xf>
    <xf numFmtId="0" fontId="4" fillId="2" borderId="12" xfId="0" applyFont="1" applyFill="1" applyBorder="1" applyAlignment="1">
      <alignment vertical="center"/>
    </xf>
    <xf numFmtId="0" fontId="10" fillId="2" borderId="15" xfId="0" applyFont="1" applyFill="1" applyBorder="1" applyAlignment="1">
      <alignment horizontal="right" vertical="top"/>
    </xf>
    <xf numFmtId="0" fontId="4" fillId="0" borderId="16" xfId="0" applyFont="1" applyBorder="1" applyAlignment="1">
      <alignment vertical="top"/>
    </xf>
    <xf numFmtId="0" fontId="4" fillId="2" borderId="15" xfId="0" applyFont="1" applyFill="1" applyBorder="1" applyAlignment="1">
      <alignment horizontal="right" vertical="center" indent="1"/>
    </xf>
    <xf numFmtId="0" fontId="4" fillId="2" borderId="16" xfId="0" applyFont="1" applyFill="1" applyBorder="1" applyAlignment="1">
      <alignment vertical="center"/>
    </xf>
    <xf numFmtId="0" fontId="18" fillId="2" borderId="15" xfId="0" applyFont="1" applyFill="1" applyBorder="1" applyAlignment="1">
      <alignment horizontal="right" vertical="top"/>
    </xf>
    <xf numFmtId="0" fontId="18" fillId="2" borderId="15" xfId="0" applyFont="1" applyFill="1" applyBorder="1" applyAlignment="1">
      <alignment horizontal="right" vertical="center" indent="1"/>
    </xf>
    <xf numFmtId="0" fontId="4" fillId="2" borderId="13" xfId="0" applyFont="1" applyFill="1" applyBorder="1" applyAlignment="1">
      <alignment vertical="center"/>
    </xf>
    <xf numFmtId="0" fontId="4" fillId="2" borderId="18" xfId="0" applyFont="1" applyFill="1" applyBorder="1" applyAlignment="1">
      <alignment vertical="center"/>
    </xf>
    <xf numFmtId="0" fontId="4" fillId="2" borderId="14" xfId="0" applyFont="1" applyFill="1" applyBorder="1" applyAlignment="1">
      <alignment vertical="center"/>
    </xf>
    <xf numFmtId="0" fontId="5" fillId="0" borderId="0" xfId="0" applyFont="1"/>
    <xf numFmtId="0" fontId="5" fillId="0" borderId="0" xfId="0" applyFont="1" applyAlignment="1">
      <alignment vertical="top"/>
    </xf>
    <xf numFmtId="0" fontId="5" fillId="0" borderId="0" xfId="0" applyFont="1" applyAlignment="1">
      <alignment wrapText="1"/>
    </xf>
    <xf numFmtId="0" fontId="5" fillId="2" borderId="0" xfId="0" applyFont="1" applyFill="1" applyAlignment="1">
      <alignment vertical="top" wrapText="1"/>
    </xf>
    <xf numFmtId="0" fontId="15" fillId="0" borderId="0" xfId="0" applyFont="1" applyAlignment="1">
      <alignment horizontal="left"/>
    </xf>
    <xf numFmtId="0" fontId="14" fillId="0" borderId="0" xfId="0" applyFont="1" applyAlignment="1">
      <alignment horizontal="left"/>
    </xf>
    <xf numFmtId="0" fontId="4" fillId="0" borderId="0" xfId="0" applyFont="1" applyAlignment="1">
      <alignment horizontal="justify" vertical="center"/>
    </xf>
    <xf numFmtId="0" fontId="18" fillId="7" borderId="10" xfId="0" applyFont="1" applyFill="1" applyBorder="1" applyAlignment="1">
      <alignment horizontal="center" vertical="center" wrapText="1"/>
    </xf>
    <xf numFmtId="0" fontId="18" fillId="7" borderId="10" xfId="0" applyFont="1" applyFill="1" applyBorder="1" applyAlignment="1">
      <alignment horizontal="left" vertical="center" wrapText="1"/>
    </xf>
    <xf numFmtId="0" fontId="5" fillId="3" borderId="10" xfId="0" applyFont="1" applyFill="1" applyBorder="1" applyAlignment="1" applyProtection="1">
      <alignment horizontal="left" vertical="top" wrapText="1" indent="1"/>
      <protection locked="0"/>
    </xf>
    <xf numFmtId="0" fontId="5" fillId="3" borderId="10" xfId="0" applyFont="1" applyFill="1" applyBorder="1" applyAlignment="1" applyProtection="1">
      <alignment horizontal="center" vertical="top" wrapText="1"/>
      <protection locked="0"/>
    </xf>
    <xf numFmtId="42" fontId="5" fillId="3" borderId="10" xfId="0" applyNumberFormat="1" applyFont="1" applyFill="1" applyBorder="1" applyAlignment="1" applyProtection="1">
      <alignment horizontal="center" vertical="top" wrapText="1"/>
      <protection locked="0"/>
    </xf>
    <xf numFmtId="167" fontId="5" fillId="3" borderId="10" xfId="0" applyNumberFormat="1" applyFont="1" applyFill="1" applyBorder="1" applyAlignment="1" applyProtection="1">
      <alignment horizontal="center" vertical="top" wrapText="1"/>
      <protection locked="0"/>
    </xf>
    <xf numFmtId="168" fontId="5" fillId="3" borderId="10" xfId="0" applyNumberFormat="1" applyFont="1" applyFill="1" applyBorder="1" applyAlignment="1" applyProtection="1">
      <alignment horizontal="center" vertical="top" wrapText="1"/>
      <protection locked="0"/>
    </xf>
    <xf numFmtId="0" fontId="5" fillId="3" borderId="10" xfId="0" applyFont="1" applyFill="1" applyBorder="1" applyAlignment="1" applyProtection="1">
      <alignment horizontal="left" vertical="top" wrapText="1"/>
      <protection locked="0"/>
    </xf>
    <xf numFmtId="169" fontId="5" fillId="3" borderId="10" xfId="0" applyNumberFormat="1" applyFont="1" applyFill="1" applyBorder="1" applyAlignment="1" applyProtection="1">
      <alignment horizontal="left" vertical="top" wrapText="1"/>
      <protection locked="0"/>
    </xf>
    <xf numFmtId="0" fontId="35" fillId="7" borderId="10" xfId="0" applyFont="1" applyFill="1" applyBorder="1" applyAlignment="1">
      <alignment horizontal="left" vertical="center" wrapText="1"/>
    </xf>
    <xf numFmtId="0" fontId="35" fillId="7" borderId="10" xfId="0" applyFont="1" applyFill="1" applyBorder="1" applyAlignment="1">
      <alignment horizontal="center" vertical="center" wrapText="1"/>
    </xf>
    <xf numFmtId="0" fontId="35" fillId="7" borderId="10" xfId="0" quotePrefix="1" applyFont="1" applyFill="1" applyBorder="1" applyAlignment="1">
      <alignment horizontal="center" vertical="center" wrapText="1"/>
    </xf>
    <xf numFmtId="0" fontId="23" fillId="0" borderId="0" xfId="0" applyFont="1" applyAlignment="1">
      <alignment vertical="top" wrapText="1"/>
    </xf>
    <xf numFmtId="0" fontId="10" fillId="7" borderId="10" xfId="0" applyFont="1" applyFill="1" applyBorder="1" applyAlignment="1">
      <alignment wrapText="1"/>
    </xf>
    <xf numFmtId="0" fontId="10" fillId="10" borderId="7" xfId="0" applyFont="1" applyFill="1" applyBorder="1" applyAlignment="1">
      <alignment vertical="center"/>
    </xf>
    <xf numFmtId="0" fontId="10" fillId="10" borderId="9" xfId="0" applyFont="1" applyFill="1" applyBorder="1" applyAlignment="1">
      <alignment vertical="center"/>
    </xf>
    <xf numFmtId="0" fontId="10" fillId="10" borderId="9" xfId="0" applyFont="1" applyFill="1" applyBorder="1" applyAlignment="1">
      <alignment horizontal="center" vertical="center"/>
    </xf>
    <xf numFmtId="0" fontId="10" fillId="10" borderId="8" xfId="0" applyFont="1" applyFill="1" applyBorder="1" applyAlignment="1">
      <alignment vertical="center"/>
    </xf>
    <xf numFmtId="0" fontId="10" fillId="10" borderId="19" xfId="0" applyFont="1" applyFill="1" applyBorder="1" applyAlignment="1">
      <alignment horizontal="center" vertical="center"/>
    </xf>
    <xf numFmtId="0" fontId="10" fillId="10" borderId="19" xfId="0" applyFont="1" applyFill="1" applyBorder="1" applyAlignment="1">
      <alignment vertical="center" wrapText="1"/>
    </xf>
    <xf numFmtId="0" fontId="10" fillId="10" borderId="19" xfId="0" applyFont="1" applyFill="1" applyBorder="1" applyAlignment="1">
      <alignment horizontal="center" vertical="center" wrapText="1"/>
    </xf>
    <xf numFmtId="0" fontId="10" fillId="10" borderId="21" xfId="0" applyFont="1" applyFill="1" applyBorder="1" applyAlignment="1">
      <alignment horizontal="center" vertical="center"/>
    </xf>
    <xf numFmtId="0" fontId="10" fillId="10" borderId="21" xfId="0" applyFont="1" applyFill="1" applyBorder="1" applyAlignment="1">
      <alignment vertical="center" wrapText="1"/>
    </xf>
    <xf numFmtId="0" fontId="10" fillId="10" borderId="21" xfId="0" applyFont="1" applyFill="1" applyBorder="1" applyAlignment="1">
      <alignment horizontal="center" vertical="center" wrapText="1"/>
    </xf>
    <xf numFmtId="0" fontId="10" fillId="10" borderId="20" xfId="0" applyFont="1" applyFill="1" applyBorder="1" applyAlignment="1">
      <alignment vertical="center" wrapText="1"/>
    </xf>
    <xf numFmtId="0" fontId="10" fillId="10" borderId="20" xfId="0" applyFont="1" applyFill="1" applyBorder="1" applyAlignment="1">
      <alignment horizontal="center" vertical="center" wrapText="1"/>
    </xf>
    <xf numFmtId="0" fontId="10" fillId="0" borderId="10" xfId="0" applyFont="1" applyBorder="1" applyAlignment="1">
      <alignment horizontal="center" vertical="center" wrapText="1"/>
    </xf>
    <xf numFmtId="0" fontId="5" fillId="3" borderId="10" xfId="0" applyFont="1" applyFill="1" applyBorder="1" applyAlignment="1">
      <alignment vertical="center" wrapText="1"/>
    </xf>
    <xf numFmtId="170" fontId="5" fillId="0" borderId="10" xfId="0" applyNumberFormat="1" applyFont="1" applyBorder="1" applyAlignment="1">
      <alignment horizontal="center" vertical="center" wrapText="1"/>
    </xf>
    <xf numFmtId="170" fontId="5" fillId="3" borderId="10" xfId="0" applyNumberFormat="1" applyFont="1" applyFill="1" applyBorder="1" applyAlignment="1" applyProtection="1">
      <alignment horizontal="center" vertical="center" wrapText="1"/>
      <protection locked="0"/>
    </xf>
    <xf numFmtId="0" fontId="40" fillId="15" borderId="7" xfId="0" applyFont="1" applyFill="1" applyBorder="1"/>
    <xf numFmtId="0" fontId="41" fillId="15" borderId="9" xfId="0" applyFont="1" applyFill="1" applyBorder="1"/>
    <xf numFmtId="0" fontId="40" fillId="15" borderId="9" xfId="0" applyFont="1" applyFill="1" applyBorder="1"/>
    <xf numFmtId="0" fontId="40" fillId="15" borderId="8" xfId="0" applyFont="1" applyFill="1" applyBorder="1"/>
    <xf numFmtId="0" fontId="10" fillId="5" borderId="7" xfId="0" applyFont="1" applyFill="1" applyBorder="1" applyAlignment="1">
      <alignment vertical="center"/>
    </xf>
    <xf numFmtId="0" fontId="10" fillId="5" borderId="9" xfId="0" applyFont="1" applyFill="1" applyBorder="1" applyAlignment="1">
      <alignment vertical="center"/>
    </xf>
    <xf numFmtId="0" fontId="10" fillId="5" borderId="9" xfId="0" applyFont="1" applyFill="1" applyBorder="1" applyAlignment="1">
      <alignment horizontal="center" vertical="center"/>
    </xf>
    <xf numFmtId="0" fontId="10" fillId="5" borderId="8" xfId="0" applyFont="1" applyFill="1" applyBorder="1" applyAlignment="1">
      <alignment vertical="center"/>
    </xf>
    <xf numFmtId="0" fontId="10" fillId="5" borderId="19" xfId="0" applyFont="1" applyFill="1" applyBorder="1" applyAlignment="1">
      <alignment vertical="center"/>
    </xf>
    <xf numFmtId="0" fontId="10" fillId="5" borderId="11" xfId="0" applyFont="1" applyFill="1" applyBorder="1" applyAlignment="1">
      <alignment vertical="center"/>
    </xf>
    <xf numFmtId="0" fontId="10" fillId="5" borderId="12" xfId="0" applyFont="1" applyFill="1" applyBorder="1" applyAlignment="1">
      <alignment vertical="center"/>
    </xf>
    <xf numFmtId="0" fontId="10" fillId="5" borderId="19" xfId="0" applyFont="1" applyFill="1" applyBorder="1" applyAlignment="1">
      <alignment horizontal="center" vertical="center"/>
    </xf>
    <xf numFmtId="0" fontId="10" fillId="5" borderId="21" xfId="0" applyFont="1" applyFill="1" applyBorder="1" applyAlignment="1">
      <alignment horizontal="center" vertical="center"/>
    </xf>
    <xf numFmtId="0" fontId="10" fillId="5" borderId="15" xfId="0" applyFont="1" applyFill="1" applyBorder="1" applyAlignment="1">
      <alignment vertical="center"/>
    </xf>
    <xf numFmtId="0" fontId="10" fillId="5" borderId="16" xfId="0" applyFont="1" applyFill="1" applyBorder="1" applyAlignment="1">
      <alignment vertical="center"/>
    </xf>
    <xf numFmtId="0" fontId="10" fillId="0" borderId="10" xfId="0" applyFont="1" applyBorder="1" applyAlignment="1">
      <alignment horizontal="center" vertical="center"/>
    </xf>
    <xf numFmtId="171" fontId="5" fillId="0" borderId="10" xfId="0" applyNumberFormat="1" applyFont="1" applyBorder="1" applyAlignment="1">
      <alignment horizontal="center" vertical="center" wrapText="1"/>
    </xf>
    <xf numFmtId="171" fontId="5" fillId="3" borderId="10" xfId="0" applyNumberFormat="1" applyFont="1" applyFill="1" applyBorder="1" applyAlignment="1" applyProtection="1">
      <alignment horizontal="center" vertical="center" wrapText="1"/>
      <protection locked="0"/>
    </xf>
    <xf numFmtId="0" fontId="8" fillId="5" borderId="2" xfId="0" applyFont="1" applyFill="1" applyBorder="1" applyAlignment="1">
      <alignment horizontal="left" vertical="center"/>
    </xf>
    <xf numFmtId="49" fontId="5" fillId="0" borderId="0" xfId="0" applyNumberFormat="1" applyFont="1" applyAlignment="1">
      <alignment horizontal="left" vertical="top" wrapText="1" indent="1"/>
    </xf>
    <xf numFmtId="49" fontId="6" fillId="0" borderId="0" xfId="0" applyNumberFormat="1" applyFont="1" applyAlignment="1">
      <alignment horizontal="left" vertical="center"/>
    </xf>
    <xf numFmtId="49" fontId="6" fillId="0" borderId="0" xfId="0" applyNumberFormat="1" applyFont="1" applyAlignment="1">
      <alignment horizontal="left" vertical="top"/>
    </xf>
    <xf numFmtId="49" fontId="10" fillId="11" borderId="2" xfId="0" applyNumberFormat="1" applyFont="1" applyFill="1" applyBorder="1" applyAlignment="1">
      <alignment horizontal="center" vertical="center"/>
    </xf>
    <xf numFmtId="49" fontId="10" fillId="11" borderId="6" xfId="0" applyNumberFormat="1" applyFont="1" applyFill="1" applyBorder="1" applyAlignment="1">
      <alignment horizontal="center" vertical="center"/>
    </xf>
    <xf numFmtId="49" fontId="10" fillId="11" borderId="3" xfId="0" applyNumberFormat="1" applyFont="1" applyFill="1" applyBorder="1" applyAlignment="1">
      <alignment horizontal="center" vertical="center"/>
    </xf>
    <xf numFmtId="49" fontId="10" fillId="14" borderId="2" xfId="0" applyNumberFormat="1" applyFont="1" applyFill="1" applyBorder="1" applyAlignment="1">
      <alignment horizontal="center" vertical="center"/>
    </xf>
    <xf numFmtId="49" fontId="10" fillId="14" borderId="6" xfId="0" applyNumberFormat="1" applyFont="1" applyFill="1" applyBorder="1" applyAlignment="1">
      <alignment horizontal="center" vertical="center"/>
    </xf>
    <xf numFmtId="49" fontId="10" fillId="14" borderId="3" xfId="0" applyNumberFormat="1" applyFont="1" applyFill="1" applyBorder="1" applyAlignment="1">
      <alignment horizontal="center" vertical="center"/>
    </xf>
    <xf numFmtId="49" fontId="20" fillId="0" borderId="0" xfId="0" applyNumberFormat="1" applyFont="1" applyAlignment="1">
      <alignment horizontal="left" vertical="top" wrapText="1"/>
    </xf>
    <xf numFmtId="49" fontId="20" fillId="0" borderId="0" xfId="0" applyNumberFormat="1" applyFont="1" applyAlignment="1">
      <alignment horizontal="left" vertical="center"/>
    </xf>
    <xf numFmtId="49" fontId="20" fillId="0" borderId="0" xfId="0" applyNumberFormat="1" applyFont="1" applyAlignment="1">
      <alignment horizontal="left" vertical="top"/>
    </xf>
    <xf numFmtId="49" fontId="9" fillId="9" borderId="7" xfId="0" applyNumberFormat="1" applyFont="1" applyFill="1" applyBorder="1" applyAlignment="1">
      <alignment horizontal="center" vertical="center"/>
    </xf>
    <xf numFmtId="49" fontId="9" fillId="9" borderId="9" xfId="0" applyNumberFormat="1" applyFont="1" applyFill="1" applyBorder="1" applyAlignment="1">
      <alignment horizontal="center" vertical="center"/>
    </xf>
    <xf numFmtId="49" fontId="9" fillId="9" borderId="8" xfId="0" applyNumberFormat="1" applyFont="1" applyFill="1" applyBorder="1" applyAlignment="1">
      <alignment horizontal="center" vertical="center"/>
    </xf>
    <xf numFmtId="49" fontId="6" fillId="3" borderId="2" xfId="0" applyNumberFormat="1" applyFont="1" applyFill="1" applyBorder="1" applyAlignment="1">
      <alignment horizontal="center" vertical="top"/>
    </xf>
    <xf numFmtId="49" fontId="6" fillId="3" borderId="3" xfId="0" applyNumberFormat="1" applyFont="1" applyFill="1" applyBorder="1" applyAlignment="1">
      <alignment horizontal="center" vertical="top"/>
    </xf>
    <xf numFmtId="0" fontId="30" fillId="12" borderId="9" xfId="0" applyFont="1" applyFill="1" applyBorder="1" applyAlignment="1">
      <alignment horizontal="right" vertical="center"/>
    </xf>
    <xf numFmtId="0" fontId="30" fillId="12" borderId="8" xfId="0" applyFont="1" applyFill="1" applyBorder="1" applyAlignment="1">
      <alignment horizontal="right" vertical="center"/>
    </xf>
    <xf numFmtId="0" fontId="17" fillId="12" borderId="7" xfId="0" applyFont="1" applyFill="1" applyBorder="1" applyAlignment="1">
      <alignment horizontal="center" vertical="center"/>
    </xf>
    <xf numFmtId="0" fontId="17" fillId="12" borderId="9" xfId="0" applyFont="1" applyFill="1" applyBorder="1" applyAlignment="1">
      <alignment horizontal="center" vertical="center"/>
    </xf>
    <xf numFmtId="0" fontId="10" fillId="3" borderId="7" xfId="0" applyFont="1" applyFill="1" applyBorder="1" applyAlignment="1" applyProtection="1">
      <alignment horizontal="left" vertical="center" wrapText="1"/>
      <protection locked="0"/>
    </xf>
    <xf numFmtId="0" fontId="10" fillId="3" borderId="8" xfId="0" applyFont="1" applyFill="1" applyBorder="1" applyAlignment="1" applyProtection="1">
      <alignment horizontal="left" vertical="center" wrapText="1"/>
      <protection locked="0"/>
    </xf>
    <xf numFmtId="0" fontId="10" fillId="10" borderId="7" xfId="0" applyFont="1" applyFill="1" applyBorder="1" applyAlignment="1">
      <alignment horizontal="center" vertical="center"/>
    </xf>
    <xf numFmtId="0" fontId="10" fillId="10" borderId="9" xfId="0" applyFont="1" applyFill="1" applyBorder="1" applyAlignment="1">
      <alignment horizontal="center" vertical="center"/>
    </xf>
    <xf numFmtId="0" fontId="10" fillId="10" borderId="8"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9" xfId="0" applyFont="1" applyFill="1" applyBorder="1" applyAlignment="1">
      <alignment horizontal="center" vertical="center"/>
    </xf>
    <xf numFmtId="0" fontId="10" fillId="5" borderId="8" xfId="0" applyFont="1" applyFill="1" applyBorder="1" applyAlignment="1">
      <alignment horizontal="center" vertical="center"/>
    </xf>
    <xf numFmtId="0" fontId="36" fillId="0" borderId="0" xfId="0" applyFont="1" applyAlignment="1">
      <alignment horizontal="left" vertical="top" wrapText="1"/>
    </xf>
    <xf numFmtId="0" fontId="10" fillId="7" borderId="7" xfId="0" applyFont="1" applyFill="1" applyBorder="1" applyAlignment="1">
      <alignment horizontal="right" vertical="center" wrapText="1" indent="1"/>
    </xf>
    <xf numFmtId="0" fontId="10" fillId="7" borderId="9" xfId="0" applyFont="1" applyFill="1" applyBorder="1" applyAlignment="1">
      <alignment horizontal="right" vertical="center" wrapText="1" indent="1"/>
    </xf>
    <xf numFmtId="0" fontId="10" fillId="7" borderId="8" xfId="0" applyFont="1" applyFill="1" applyBorder="1" applyAlignment="1">
      <alignment horizontal="right" vertical="center" wrapText="1" indent="1"/>
    </xf>
    <xf numFmtId="0" fontId="10" fillId="5" borderId="7" xfId="0" applyFont="1" applyFill="1" applyBorder="1" applyAlignment="1">
      <alignment horizontal="right" vertical="center" wrapText="1" indent="1"/>
    </xf>
    <xf numFmtId="0" fontId="10" fillId="5" borderId="9" xfId="0" applyFont="1" applyFill="1" applyBorder="1" applyAlignment="1">
      <alignment horizontal="right" vertical="center" wrapText="1" indent="1"/>
    </xf>
    <xf numFmtId="0" fontId="10" fillId="5" borderId="8" xfId="0" applyFont="1" applyFill="1" applyBorder="1" applyAlignment="1">
      <alignment horizontal="right" vertical="center" wrapText="1" indent="1"/>
    </xf>
    <xf numFmtId="0" fontId="10" fillId="10" borderId="7" xfId="0" applyFont="1" applyFill="1" applyBorder="1" applyAlignment="1">
      <alignment horizontal="right" vertical="center" wrapText="1" indent="1"/>
    </xf>
    <xf numFmtId="0" fontId="10" fillId="10" borderId="9" xfId="0" applyFont="1" applyFill="1" applyBorder="1" applyAlignment="1">
      <alignment horizontal="right" vertical="center" wrapText="1" indent="1"/>
    </xf>
    <xf numFmtId="0" fontId="10" fillId="10" borderId="8" xfId="0" applyFont="1" applyFill="1" applyBorder="1" applyAlignment="1">
      <alignment horizontal="right" vertical="center" wrapText="1" indent="1"/>
    </xf>
    <xf numFmtId="0" fontId="18" fillId="7" borderId="7" xfId="0" applyFont="1" applyFill="1" applyBorder="1" applyAlignment="1">
      <alignment horizontal="center"/>
    </xf>
    <xf numFmtId="0" fontId="18" fillId="7" borderId="8" xfId="0" applyFont="1" applyFill="1" applyBorder="1" applyAlignment="1">
      <alignment horizontal="center"/>
    </xf>
    <xf numFmtId="0" fontId="10" fillId="7" borderId="7" xfId="0" applyFont="1" applyFill="1" applyBorder="1" applyAlignment="1">
      <alignment horizontal="center" wrapText="1"/>
    </xf>
    <xf numFmtId="0" fontId="10" fillId="7" borderId="9" xfId="0" applyFont="1" applyFill="1" applyBorder="1" applyAlignment="1">
      <alignment horizontal="center" wrapText="1"/>
    </xf>
    <xf numFmtId="0" fontId="10" fillId="7" borderId="8" xfId="0" applyFont="1" applyFill="1" applyBorder="1" applyAlignment="1">
      <alignment horizontal="center" wrapText="1"/>
    </xf>
    <xf numFmtId="172" fontId="10" fillId="16" borderId="7" xfId="0" applyNumberFormat="1" applyFont="1" applyFill="1" applyBorder="1" applyAlignment="1">
      <alignment horizontal="center" vertical="center" wrapText="1"/>
    </xf>
    <xf numFmtId="172" fontId="10" fillId="16" borderId="9" xfId="0" applyNumberFormat="1" applyFont="1" applyFill="1" applyBorder="1" applyAlignment="1">
      <alignment horizontal="center" vertical="center" wrapText="1"/>
    </xf>
    <xf numFmtId="172" fontId="10" fillId="16" borderId="8" xfId="0" applyNumberFormat="1" applyFont="1" applyFill="1" applyBorder="1" applyAlignment="1">
      <alignment horizontal="center" vertical="center" wrapText="1"/>
    </xf>
    <xf numFmtId="172" fontId="18" fillId="0" borderId="7" xfId="0" applyNumberFormat="1" applyFont="1" applyBorder="1" applyAlignment="1">
      <alignment horizontal="center" vertical="center"/>
    </xf>
    <xf numFmtId="172" fontId="18" fillId="0" borderId="8" xfId="0" applyNumberFormat="1" applyFont="1" applyBorder="1" applyAlignment="1">
      <alignment horizontal="center" vertical="center"/>
    </xf>
    <xf numFmtId="172" fontId="10" fillId="18" borderId="7" xfId="0" applyNumberFormat="1" applyFont="1" applyFill="1" applyBorder="1" applyAlignment="1">
      <alignment horizontal="center" vertical="center" wrapText="1"/>
    </xf>
    <xf numFmtId="172" fontId="10" fillId="18" borderId="8" xfId="0" applyNumberFormat="1" applyFont="1" applyFill="1" applyBorder="1" applyAlignment="1">
      <alignment horizontal="center" vertical="center" wrapText="1"/>
    </xf>
    <xf numFmtId="172" fontId="10" fillId="17" borderId="7" xfId="0" applyNumberFormat="1" applyFont="1" applyFill="1" applyBorder="1" applyAlignment="1">
      <alignment horizontal="center" vertical="center" wrapText="1"/>
    </xf>
    <xf numFmtId="172" fontId="10" fillId="17" borderId="9" xfId="0" applyNumberFormat="1" applyFont="1" applyFill="1" applyBorder="1" applyAlignment="1">
      <alignment horizontal="center" vertical="center" wrapText="1"/>
    </xf>
    <xf numFmtId="172" fontId="10" fillId="17" borderId="8" xfId="0" applyNumberFormat="1" applyFont="1" applyFill="1" applyBorder="1" applyAlignment="1">
      <alignment horizontal="center" vertical="center" wrapText="1"/>
    </xf>
    <xf numFmtId="172" fontId="18" fillId="8" borderId="11" xfId="0" applyNumberFormat="1" applyFont="1" applyFill="1" applyBorder="1" applyAlignment="1">
      <alignment horizontal="center" vertical="center"/>
    </xf>
    <xf numFmtId="172" fontId="18" fillId="8" borderId="12" xfId="0" applyNumberFormat="1" applyFont="1" applyFill="1" applyBorder="1" applyAlignment="1">
      <alignment horizontal="center" vertical="center"/>
    </xf>
    <xf numFmtId="172" fontId="18" fillId="8" borderId="13" xfId="0" applyNumberFormat="1" applyFont="1" applyFill="1" applyBorder="1" applyAlignment="1">
      <alignment horizontal="center" vertical="center"/>
    </xf>
    <xf numFmtId="172" fontId="18" fillId="8" borderId="14" xfId="0" applyNumberFormat="1" applyFont="1" applyFill="1" applyBorder="1" applyAlignment="1">
      <alignment horizontal="center" vertical="center"/>
    </xf>
    <xf numFmtId="0" fontId="10" fillId="7" borderId="11" xfId="0" applyFont="1" applyFill="1" applyBorder="1" applyAlignment="1">
      <alignment horizontal="right" vertical="center" indent="1"/>
    </xf>
    <xf numFmtId="0" fontId="10" fillId="7" borderId="17" xfId="0" applyFont="1" applyFill="1" applyBorder="1" applyAlignment="1">
      <alignment horizontal="right" vertical="center" indent="1"/>
    </xf>
    <xf numFmtId="166" fontId="10" fillId="13" borderId="7" xfId="2" applyNumberFormat="1" applyFont="1" applyFill="1" applyBorder="1" applyAlignment="1" applyProtection="1">
      <alignment horizontal="center" vertical="center" wrapText="1"/>
    </xf>
    <xf numFmtId="166" fontId="10" fillId="13" borderId="9" xfId="2" applyNumberFormat="1" applyFont="1" applyFill="1" applyBorder="1" applyAlignment="1" applyProtection="1">
      <alignment horizontal="center" vertical="center" wrapText="1"/>
    </xf>
    <xf numFmtId="166" fontId="10" fillId="13" borderId="8" xfId="2" applyNumberFormat="1" applyFont="1" applyFill="1" applyBorder="1" applyAlignment="1" applyProtection="1">
      <alignment horizontal="center" vertical="center" wrapText="1"/>
    </xf>
    <xf numFmtId="0" fontId="5" fillId="7" borderId="7" xfId="0" applyFont="1" applyFill="1" applyBorder="1" applyAlignment="1">
      <alignment horizontal="right" vertical="center" indent="1"/>
    </xf>
    <xf numFmtId="0" fontId="5" fillId="7" borderId="9" xfId="0" applyFont="1" applyFill="1" applyBorder="1" applyAlignment="1">
      <alignment horizontal="right" vertical="center" indent="1"/>
    </xf>
    <xf numFmtId="0" fontId="5" fillId="7" borderId="8" xfId="0" applyFont="1" applyFill="1" applyBorder="1" applyAlignment="1">
      <alignment horizontal="right" vertical="center" indent="1"/>
    </xf>
    <xf numFmtId="0" fontId="10" fillId="3" borderId="7" xfId="0" applyFont="1" applyFill="1" applyBorder="1" applyAlignment="1" applyProtection="1">
      <alignment horizontal="left" vertical="center"/>
      <protection locked="0"/>
    </xf>
    <xf numFmtId="0" fontId="10" fillId="3" borderId="9" xfId="0" applyFont="1" applyFill="1" applyBorder="1" applyAlignment="1" applyProtection="1">
      <alignment horizontal="left" vertical="center"/>
      <protection locked="0"/>
    </xf>
    <xf numFmtId="0" fontId="10" fillId="3" borderId="8" xfId="0" applyFont="1" applyFill="1" applyBorder="1" applyAlignment="1" applyProtection="1">
      <alignment horizontal="left" vertical="center"/>
      <protection locked="0"/>
    </xf>
    <xf numFmtId="0" fontId="10" fillId="3" borderId="9" xfId="0" applyFont="1" applyFill="1" applyBorder="1" applyAlignment="1" applyProtection="1">
      <alignment horizontal="left" vertical="center" wrapText="1"/>
      <protection locked="0"/>
    </xf>
    <xf numFmtId="0" fontId="10" fillId="3" borderId="7"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8" xfId="0" applyFont="1" applyFill="1" applyBorder="1" applyAlignment="1">
      <alignment horizontal="center" vertical="center"/>
    </xf>
    <xf numFmtId="0" fontId="27" fillId="3" borderId="7" xfId="0" applyFont="1" applyFill="1" applyBorder="1" applyAlignment="1">
      <alignment horizontal="center" vertical="center"/>
    </xf>
    <xf numFmtId="0" fontId="27" fillId="3" borderId="9" xfId="0" applyFont="1" applyFill="1" applyBorder="1" applyAlignment="1">
      <alignment horizontal="center" vertical="center"/>
    </xf>
    <xf numFmtId="0" fontId="27" fillId="3" borderId="8" xfId="0" applyFont="1" applyFill="1" applyBorder="1" applyAlignment="1">
      <alignment horizontal="center" vertical="center"/>
    </xf>
    <xf numFmtId="0" fontId="14" fillId="9" borderId="7" xfId="0" applyFont="1" applyFill="1" applyBorder="1" applyAlignment="1">
      <alignment horizontal="center" vertical="center"/>
    </xf>
    <xf numFmtId="0" fontId="14" fillId="9" borderId="9" xfId="0" applyFont="1" applyFill="1" applyBorder="1" applyAlignment="1">
      <alignment horizontal="center" vertical="center"/>
    </xf>
    <xf numFmtId="0" fontId="14" fillId="9" borderId="8" xfId="0" applyFont="1" applyFill="1" applyBorder="1" applyAlignment="1">
      <alignment horizontal="center" vertical="center"/>
    </xf>
    <xf numFmtId="166" fontId="10" fillId="13" borderId="10" xfId="2" applyNumberFormat="1" applyFont="1" applyFill="1" applyBorder="1" applyAlignment="1" applyProtection="1">
      <alignment horizontal="center" vertical="center"/>
    </xf>
    <xf numFmtId="0" fontId="5" fillId="7" borderId="10" xfId="0" applyFont="1" applyFill="1" applyBorder="1" applyAlignment="1">
      <alignment horizontal="right" vertical="center" indent="1"/>
    </xf>
    <xf numFmtId="0" fontId="10" fillId="7" borderId="10" xfId="0" applyFont="1" applyFill="1" applyBorder="1" applyAlignment="1">
      <alignment horizontal="right" vertical="center" wrapText="1" indent="1"/>
    </xf>
    <xf numFmtId="0" fontId="5" fillId="7" borderId="10" xfId="0" applyFont="1" applyFill="1" applyBorder="1" applyAlignment="1">
      <alignment horizontal="right" vertical="center" wrapText="1" indent="1"/>
    </xf>
    <xf numFmtId="172" fontId="18" fillId="16" borderId="7" xfId="0" applyNumberFormat="1" applyFont="1" applyFill="1" applyBorder="1" applyAlignment="1">
      <alignment horizontal="center" vertical="center"/>
    </xf>
    <xf numFmtId="172" fontId="18" fillId="16" borderId="8" xfId="0" applyNumberFormat="1" applyFont="1" applyFill="1" applyBorder="1" applyAlignment="1">
      <alignment horizontal="center" vertical="center"/>
    </xf>
    <xf numFmtId="172" fontId="18" fillId="17" borderId="7" xfId="0" applyNumberFormat="1" applyFont="1" applyFill="1" applyBorder="1" applyAlignment="1">
      <alignment horizontal="center" vertical="center"/>
    </xf>
    <xf numFmtId="172" fontId="18" fillId="17" borderId="8" xfId="0" applyNumberFormat="1" applyFont="1" applyFill="1" applyBorder="1" applyAlignment="1">
      <alignment horizontal="center" vertical="center"/>
    </xf>
    <xf numFmtId="0" fontId="36" fillId="0" borderId="0" xfId="0" applyFont="1" applyAlignment="1">
      <alignment horizontal="left" wrapText="1"/>
    </xf>
    <xf numFmtId="0" fontId="27" fillId="9" borderId="11" xfId="0" applyFont="1" applyFill="1" applyBorder="1" applyAlignment="1">
      <alignment horizontal="right" vertical="center" wrapText="1"/>
    </xf>
    <xf numFmtId="0" fontId="27" fillId="9" borderId="12" xfId="0" applyFont="1" applyFill="1" applyBorder="1" applyAlignment="1">
      <alignment horizontal="right" vertical="center" wrapText="1"/>
    </xf>
    <xf numFmtId="0" fontId="27" fillId="9" borderId="15" xfId="0" applyFont="1" applyFill="1" applyBorder="1" applyAlignment="1">
      <alignment horizontal="right" vertical="center" wrapText="1"/>
    </xf>
    <xf numFmtId="0" fontId="27" fillId="9" borderId="16" xfId="0" applyFont="1" applyFill="1" applyBorder="1" applyAlignment="1">
      <alignment horizontal="right" vertical="center" wrapText="1"/>
    </xf>
    <xf numFmtId="0" fontId="27" fillId="9" borderId="13" xfId="0" applyFont="1" applyFill="1" applyBorder="1" applyAlignment="1">
      <alignment horizontal="right" vertical="center" wrapText="1"/>
    </xf>
    <xf numFmtId="0" fontId="27" fillId="9" borderId="14" xfId="0" applyFont="1" applyFill="1" applyBorder="1" applyAlignment="1">
      <alignment horizontal="right" vertical="center" wrapText="1"/>
    </xf>
    <xf numFmtId="0" fontId="10" fillId="9" borderId="7" xfId="0" applyFont="1" applyFill="1" applyBorder="1" applyAlignment="1">
      <alignment horizontal="right" vertical="center"/>
    </xf>
    <xf numFmtId="0" fontId="10" fillId="9" borderId="8" xfId="0" applyFont="1" applyFill="1" applyBorder="1" applyAlignment="1">
      <alignment horizontal="right" vertical="center"/>
    </xf>
    <xf numFmtId="0" fontId="8" fillId="9" borderId="7" xfId="0" applyFont="1" applyFill="1" applyBorder="1" applyAlignment="1">
      <alignment horizontal="center" vertical="center"/>
    </xf>
    <xf numFmtId="0" fontId="8" fillId="9" borderId="9" xfId="0" applyFont="1" applyFill="1" applyBorder="1" applyAlignment="1">
      <alignment horizontal="center" vertical="center"/>
    </xf>
    <xf numFmtId="0" fontId="8" fillId="9" borderId="8" xfId="0" applyFont="1" applyFill="1" applyBorder="1" applyAlignment="1">
      <alignment horizontal="center" vertical="center"/>
    </xf>
    <xf numFmtId="0" fontId="20" fillId="0" borderId="2"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3" xfId="0" applyFont="1" applyBorder="1" applyAlignment="1" applyProtection="1">
      <alignment horizontal="left" vertical="top" wrapText="1"/>
      <protection locked="0"/>
    </xf>
    <xf numFmtId="0" fontId="8" fillId="0" borderId="0" xfId="0" applyFont="1" applyAlignment="1">
      <alignment horizontal="right" vertical="center" indent="1"/>
    </xf>
    <xf numFmtId="0" fontId="8" fillId="0" borderId="4" xfId="0" applyFont="1" applyBorder="1" applyAlignment="1">
      <alignment horizontal="right" vertical="center" indent="1"/>
    </xf>
    <xf numFmtId="0" fontId="9" fillId="0" borderId="0" xfId="0" applyFont="1" applyAlignment="1">
      <alignment horizontal="center" vertical="center"/>
    </xf>
    <xf numFmtId="0" fontId="9" fillId="0" borderId="5" xfId="0" applyFont="1" applyBorder="1" applyAlignment="1">
      <alignment horizontal="center" vertical="center"/>
    </xf>
    <xf numFmtId="0" fontId="31" fillId="3" borderId="7" xfId="0" applyFont="1" applyFill="1" applyBorder="1" applyAlignment="1">
      <alignment horizontal="center" vertical="center"/>
    </xf>
    <xf numFmtId="0" fontId="31" fillId="3" borderId="9" xfId="0" applyFont="1" applyFill="1" applyBorder="1" applyAlignment="1">
      <alignment horizontal="center" vertical="center"/>
    </xf>
    <xf numFmtId="0" fontId="31" fillId="3" borderId="8" xfId="0" applyFont="1" applyFill="1" applyBorder="1" applyAlignment="1">
      <alignment horizontal="center" vertical="center"/>
    </xf>
    <xf numFmtId="0" fontId="28" fillId="3" borderId="7" xfId="0" applyFont="1" applyFill="1" applyBorder="1" applyAlignment="1">
      <alignment horizontal="center" vertical="center"/>
    </xf>
    <xf numFmtId="0" fontId="28" fillId="3" borderId="9" xfId="0" applyFont="1" applyFill="1" applyBorder="1" applyAlignment="1">
      <alignment horizontal="center" vertical="center"/>
    </xf>
    <xf numFmtId="0" fontId="28" fillId="3" borderId="8" xfId="0" applyFont="1" applyFill="1" applyBorder="1" applyAlignment="1">
      <alignment horizontal="center" vertical="center"/>
    </xf>
    <xf numFmtId="0" fontId="5" fillId="0" borderId="0" xfId="0" applyFont="1" applyAlignment="1">
      <alignment horizontal="left" vertical="top"/>
    </xf>
    <xf numFmtId="0" fontId="18" fillId="3" borderId="18" xfId="0" applyFont="1" applyFill="1" applyBorder="1" applyAlignment="1">
      <alignment horizontal="left" vertical="top" wrapText="1" indent="1"/>
    </xf>
    <xf numFmtId="0" fontId="33" fillId="0" borderId="11" xfId="0" applyFont="1" applyBorder="1" applyAlignment="1">
      <alignment horizontal="left" vertical="top"/>
    </xf>
    <xf numFmtId="0" fontId="33" fillId="0" borderId="17" xfId="0" applyFont="1" applyBorder="1" applyAlignment="1">
      <alignment horizontal="left" vertical="top"/>
    </xf>
    <xf numFmtId="0" fontId="33" fillId="0" borderId="12" xfId="0" applyFont="1" applyBorder="1" applyAlignment="1">
      <alignment horizontal="left" vertical="top"/>
    </xf>
    <xf numFmtId="0" fontId="5" fillId="0" borderId="18" xfId="0" applyFont="1" applyBorder="1" applyAlignment="1" applyProtection="1">
      <alignment horizontal="left" vertical="top" wrapText="1" indent="1"/>
      <protection locked="0"/>
    </xf>
    <xf numFmtId="0" fontId="5" fillId="0" borderId="0" xfId="0" applyFont="1" applyAlignment="1">
      <alignment horizontal="left" vertical="top" wrapText="1"/>
    </xf>
    <xf numFmtId="0" fontId="14" fillId="0" borderId="7" xfId="0" applyFont="1" applyBorder="1" applyAlignment="1" applyProtection="1">
      <alignment horizontal="left" wrapText="1"/>
      <protection locked="0"/>
    </xf>
    <xf numFmtId="0" fontId="14" fillId="0" borderId="8" xfId="0" applyFont="1" applyBorder="1" applyAlignment="1" applyProtection="1">
      <alignment horizontal="left" wrapText="1"/>
      <protection locked="0"/>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8" fillId="6" borderId="10" xfId="0" applyFont="1" applyFill="1" applyBorder="1" applyAlignment="1">
      <alignment horizontal="right" vertical="center" indent="1"/>
    </xf>
    <xf numFmtId="165" fontId="14" fillId="0" borderId="7" xfId="0" applyNumberFormat="1" applyFont="1" applyBorder="1" applyAlignment="1" applyProtection="1">
      <alignment horizontal="center" wrapText="1"/>
      <protection locked="0"/>
    </xf>
    <xf numFmtId="165" fontId="14" fillId="0" borderId="8" xfId="0" applyNumberFormat="1" applyFont="1" applyBorder="1" applyAlignment="1" applyProtection="1">
      <alignment horizontal="center" wrapText="1"/>
      <protection locked="0"/>
    </xf>
    <xf numFmtId="0" fontId="5" fillId="6" borderId="15" xfId="0" applyFont="1" applyFill="1" applyBorder="1" applyAlignment="1">
      <alignment horizontal="left" vertical="top" wrapText="1"/>
    </xf>
    <xf numFmtId="0" fontId="5" fillId="6" borderId="0" xfId="0" applyFont="1" applyFill="1" applyAlignment="1">
      <alignment horizontal="left" vertical="top" wrapText="1"/>
    </xf>
    <xf numFmtId="0" fontId="5" fillId="6" borderId="16" xfId="0" applyFont="1" applyFill="1" applyBorder="1" applyAlignment="1">
      <alignment horizontal="left" vertical="top" wrapText="1"/>
    </xf>
    <xf numFmtId="0" fontId="5" fillId="0" borderId="13" xfId="0" applyFont="1" applyBorder="1" applyAlignment="1">
      <alignment horizontal="left" vertical="top" wrapText="1"/>
    </xf>
    <xf numFmtId="0" fontId="5" fillId="0" borderId="18" xfId="0" applyFont="1" applyBorder="1" applyAlignment="1">
      <alignment horizontal="left" vertical="top" wrapText="1"/>
    </xf>
    <xf numFmtId="0" fontId="5" fillId="0" borderId="14" xfId="0" applyFont="1" applyBorder="1" applyAlignment="1">
      <alignment horizontal="left" vertical="top" wrapText="1"/>
    </xf>
    <xf numFmtId="0" fontId="7" fillId="0" borderId="10" xfId="0" applyFont="1" applyBorder="1" applyAlignment="1">
      <alignment horizontal="right" vertical="center" indent="1"/>
    </xf>
    <xf numFmtId="0" fontId="32" fillId="7" borderId="10" xfId="0" applyFont="1" applyFill="1" applyBorder="1" applyAlignment="1">
      <alignment horizontal="right" vertical="center" indent="1"/>
    </xf>
    <xf numFmtId="0" fontId="8" fillId="9" borderId="10" xfId="0" applyFont="1" applyFill="1" applyBorder="1" applyAlignment="1">
      <alignment horizontal="center" vertical="center"/>
    </xf>
    <xf numFmtId="0" fontId="31" fillId="3" borderId="10" xfId="0" applyFont="1" applyFill="1" applyBorder="1" applyAlignment="1">
      <alignment horizontal="center" vertical="center"/>
    </xf>
    <xf numFmtId="0" fontId="21" fillId="11" borderId="7" xfId="0" applyFont="1" applyFill="1" applyBorder="1" applyAlignment="1">
      <alignment horizontal="center"/>
    </xf>
    <xf numFmtId="0" fontId="21" fillId="11" borderId="9" xfId="0" applyFont="1" applyFill="1" applyBorder="1" applyAlignment="1">
      <alignment horizontal="center"/>
    </xf>
    <xf numFmtId="0" fontId="21" fillId="11" borderId="8" xfId="0" applyFont="1" applyFill="1" applyBorder="1" applyAlignment="1">
      <alignment horizontal="center"/>
    </xf>
    <xf numFmtId="0" fontId="18" fillId="7" borderId="19" xfId="0" applyFont="1" applyFill="1" applyBorder="1" applyAlignment="1">
      <alignment horizontal="center" vertical="center" wrapText="1"/>
    </xf>
    <xf numFmtId="0" fontId="18" fillId="7" borderId="20" xfId="0" applyFont="1" applyFill="1" applyBorder="1" applyAlignment="1">
      <alignment horizontal="center" vertical="center" wrapText="1"/>
    </xf>
    <xf numFmtId="0" fontId="6" fillId="0" borderId="7" xfId="0" applyFont="1" applyBorder="1" applyAlignment="1">
      <alignment horizontal="left" vertical="top" wrapText="1"/>
    </xf>
    <xf numFmtId="0" fontId="6" fillId="0" borderId="9" xfId="0" applyFont="1" applyBorder="1" applyAlignment="1">
      <alignment horizontal="left" vertical="top" wrapText="1"/>
    </xf>
    <xf numFmtId="0" fontId="6" fillId="0" borderId="8" xfId="0" applyFont="1" applyBorder="1" applyAlignment="1">
      <alignment horizontal="left" vertical="top" wrapText="1"/>
    </xf>
    <xf numFmtId="0" fontId="20" fillId="0" borderId="7"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18" fillId="7" borderId="10" xfId="0" applyFont="1" applyFill="1" applyBorder="1" applyAlignment="1">
      <alignment horizontal="left" vertical="center" wrapText="1" indent="1"/>
    </xf>
    <xf numFmtId="0" fontId="18" fillId="7" borderId="10" xfId="0" applyFont="1" applyFill="1" applyBorder="1" applyAlignment="1">
      <alignment horizontal="center" vertical="center" wrapText="1"/>
    </xf>
    <xf numFmtId="0" fontId="4" fillId="0" borderId="0" xfId="0" applyFont="1" applyAlignment="1">
      <alignment horizontal="left" vertical="top" wrapText="1"/>
    </xf>
    <xf numFmtId="174" fontId="5" fillId="3" borderId="10" xfId="0" applyNumberFormat="1" applyFont="1" applyFill="1" applyBorder="1" applyAlignment="1" applyProtection="1">
      <alignment horizontal="center" vertical="center" wrapText="1"/>
      <protection locked="0"/>
    </xf>
    <xf numFmtId="174" fontId="5" fillId="0" borderId="10" xfId="1" applyNumberFormat="1" applyFont="1" applyFill="1" applyBorder="1" applyAlignment="1" applyProtection="1">
      <alignment horizontal="center" vertical="center" wrapText="1"/>
    </xf>
    <xf numFmtId="174" fontId="10" fillId="16" borderId="10" xfId="1" applyNumberFormat="1" applyFont="1" applyFill="1" applyBorder="1" applyAlignment="1" applyProtection="1">
      <alignment horizontal="center" vertical="center" wrapText="1"/>
    </xf>
    <xf numFmtId="174" fontId="10" fillId="17" borderId="10" xfId="1" applyNumberFormat="1" applyFont="1" applyFill="1" applyBorder="1" applyAlignment="1" applyProtection="1">
      <alignment horizontal="center" vertical="center" wrapText="1"/>
    </xf>
    <xf numFmtId="3" fontId="23" fillId="3" borderId="10" xfId="0" applyNumberFormat="1" applyFont="1" applyFill="1" applyBorder="1" applyAlignment="1" applyProtection="1">
      <alignment horizontal="left" vertical="top" wrapText="1"/>
      <protection locked="0"/>
    </xf>
    <xf numFmtId="0" fontId="27" fillId="10" borderId="12" xfId="0" applyFont="1" applyFill="1" applyBorder="1" applyAlignment="1">
      <alignment horizontal="center" vertical="center" wrapText="1"/>
    </xf>
    <xf numFmtId="0" fontId="27" fillId="10" borderId="19" xfId="0" applyFont="1" applyFill="1" applyBorder="1" applyAlignment="1">
      <alignment horizontal="center" vertical="center" wrapText="1"/>
    </xf>
    <xf numFmtId="0" fontId="27" fillId="10" borderId="16" xfId="0" applyFont="1" applyFill="1" applyBorder="1" applyAlignment="1">
      <alignment horizontal="center" vertical="center" wrapText="1"/>
    </xf>
    <xf numFmtId="0" fontId="27" fillId="10" borderId="21" xfId="0" applyFont="1" applyFill="1" applyBorder="1" applyAlignment="1">
      <alignment horizontal="center" vertical="center" wrapText="1"/>
    </xf>
    <xf numFmtId="0" fontId="27" fillId="10" borderId="20" xfId="0" applyFont="1" applyFill="1" applyBorder="1" applyAlignment="1">
      <alignment horizontal="center" vertical="center" wrapText="1"/>
    </xf>
    <xf numFmtId="4" fontId="23" fillId="3" borderId="10" xfId="0" applyNumberFormat="1" applyFont="1" applyFill="1" applyBorder="1" applyAlignment="1" applyProtection="1">
      <alignment horizontal="left" vertical="top" wrapText="1"/>
      <protection locked="0"/>
    </xf>
    <xf numFmtId="0" fontId="10" fillId="5" borderId="13" xfId="0" applyFont="1" applyFill="1" applyBorder="1" applyAlignment="1">
      <alignment vertical="center"/>
    </xf>
    <xf numFmtId="0" fontId="10" fillId="5" borderId="14" xfId="0" applyFont="1" applyFill="1" applyBorder="1" applyAlignment="1">
      <alignment vertical="center"/>
    </xf>
    <xf numFmtId="0" fontId="27" fillId="5" borderId="13" xfId="0" applyFont="1" applyFill="1" applyBorder="1" applyAlignment="1">
      <alignment vertical="center"/>
    </xf>
    <xf numFmtId="0" fontId="10" fillId="5" borderId="20" xfId="0" applyFont="1" applyFill="1" applyBorder="1" applyAlignment="1">
      <alignment horizontal="center" vertical="center"/>
    </xf>
    <xf numFmtId="0" fontId="10" fillId="5" borderId="10" xfId="0" applyFont="1" applyFill="1" applyBorder="1" applyAlignment="1">
      <alignment horizontal="center" vertical="center"/>
    </xf>
    <xf numFmtId="0" fontId="4" fillId="0" borderId="0" xfId="0" applyFont="1" applyAlignment="1"/>
    <xf numFmtId="3" fontId="23" fillId="3" borderId="7" xfId="0" applyNumberFormat="1" applyFont="1" applyFill="1" applyBorder="1" applyAlignment="1" applyProtection="1">
      <alignment horizontal="left" vertical="top" wrapText="1"/>
      <protection locked="0"/>
    </xf>
    <xf numFmtId="3" fontId="23" fillId="3" borderId="8" xfId="0" applyNumberFormat="1" applyFont="1" applyFill="1" applyBorder="1" applyAlignment="1" applyProtection="1">
      <alignment horizontal="left" vertical="top" wrapText="1"/>
      <protection locked="0"/>
    </xf>
    <xf numFmtId="44" fontId="18" fillId="0" borderId="1" xfId="0" applyNumberFormat="1" applyFont="1" applyBorder="1" applyAlignment="1">
      <alignment vertical="center"/>
    </xf>
    <xf numFmtId="44" fontId="18" fillId="16" borderId="1" xfId="0" applyNumberFormat="1" applyFont="1" applyFill="1" applyBorder="1" applyAlignment="1">
      <alignment vertical="center"/>
    </xf>
    <xf numFmtId="44" fontId="18" fillId="18" borderId="1" xfId="0" applyNumberFormat="1" applyFont="1" applyFill="1" applyBorder="1" applyAlignment="1">
      <alignment vertical="center"/>
    </xf>
    <xf numFmtId="44" fontId="8" fillId="10" borderId="1" xfId="0" applyNumberFormat="1" applyFont="1" applyFill="1" applyBorder="1" applyAlignment="1">
      <alignment vertical="center"/>
    </xf>
    <xf numFmtId="44" fontId="18" fillId="17" borderId="1" xfId="0" applyNumberFormat="1" applyFont="1" applyFill="1" applyBorder="1" applyAlignment="1">
      <alignment vertical="center"/>
    </xf>
    <xf numFmtId="44" fontId="8" fillId="5" borderId="1" xfId="0" applyNumberFormat="1" applyFont="1" applyFill="1" applyBorder="1" applyAlignment="1">
      <alignment vertical="center"/>
    </xf>
    <xf numFmtId="44" fontId="8" fillId="6" borderId="1" xfId="0" applyNumberFormat="1" applyFont="1" applyFill="1" applyBorder="1" applyAlignment="1">
      <alignment vertical="center"/>
    </xf>
    <xf numFmtId="44" fontId="7" fillId="0" borderId="10" xfId="1" applyNumberFormat="1" applyFont="1" applyBorder="1" applyAlignment="1" applyProtection="1">
      <alignment horizontal="right" vertical="center"/>
    </xf>
    <xf numFmtId="44" fontId="32" fillId="7" borderId="10" xfId="0" applyNumberFormat="1" applyFont="1" applyFill="1" applyBorder="1" applyAlignment="1">
      <alignment horizontal="right" vertical="center"/>
    </xf>
  </cellXfs>
  <cellStyles count="7">
    <cellStyle name="Comma" xfId="1" builtinId="3"/>
    <cellStyle name="Followed Hyperlink" xfId="4" builtinId="9" hidden="1"/>
    <cellStyle name="Followed Hyperlink" xfId="6" builtinId="9" hidden="1"/>
    <cellStyle name="Hyperlink" xfId="3" builtinId="8" hidden="1"/>
    <cellStyle name="Hyperlink" xfId="5" builtinId="8" hidden="1"/>
    <cellStyle name="Normal" xfId="0" builtinId="0"/>
    <cellStyle name="Percent" xfId="2" builtinId="5"/>
  </cellStyles>
  <dxfs count="14">
    <dxf>
      <font>
        <color rgb="FFFFFFCC"/>
      </font>
    </dxf>
    <dxf>
      <font>
        <color rgb="FFFFFFCC"/>
      </font>
    </dxf>
    <dxf>
      <font>
        <color rgb="FFFFFFCC"/>
      </font>
    </dxf>
    <dxf>
      <font>
        <color rgb="FFFFFFCC"/>
      </font>
    </dxf>
    <dxf>
      <font>
        <b/>
        <i val="0"/>
      </font>
      <fill>
        <patternFill>
          <bgColor rgb="FFFFFFCC"/>
        </patternFill>
      </fill>
    </dxf>
    <dxf>
      <font>
        <b/>
        <i val="0"/>
      </font>
      <fill>
        <patternFill>
          <bgColor rgb="FFFFFFCC"/>
        </patternFill>
      </fill>
    </dxf>
    <dxf>
      <font>
        <b/>
        <i val="0"/>
      </font>
      <fill>
        <patternFill>
          <bgColor rgb="FFFFFFCC"/>
        </patternFill>
      </fill>
    </dxf>
    <dxf>
      <font>
        <b/>
        <i val="0"/>
      </font>
      <fill>
        <patternFill>
          <bgColor rgb="FFFFFFCC"/>
        </patternFill>
      </fill>
    </dxf>
    <dxf>
      <font>
        <b/>
        <i val="0"/>
      </font>
      <fill>
        <patternFill>
          <bgColor rgb="FFFFFFCC"/>
        </patternFill>
      </fill>
    </dxf>
    <dxf>
      <font>
        <b/>
        <i val="0"/>
      </font>
      <fill>
        <patternFill>
          <bgColor rgb="FFFFFFCC"/>
        </patternFill>
      </fill>
    </dxf>
    <dxf>
      <font>
        <color rgb="FFFFFFCC"/>
      </font>
    </dxf>
    <dxf>
      <font>
        <color rgb="FFFFFFCC"/>
      </font>
    </dxf>
    <dxf>
      <font>
        <b/>
        <i val="0"/>
        <color theme="0"/>
      </font>
      <fill>
        <patternFill>
          <bgColor rgb="FF0000FF"/>
        </patternFill>
      </fill>
    </dxf>
    <dxf>
      <font>
        <b/>
        <i val="0"/>
        <color theme="0"/>
      </font>
      <fill>
        <patternFill>
          <bgColor rgb="FFFF0000"/>
        </patternFill>
      </fill>
      <border>
        <vertical/>
        <horizontal/>
      </border>
    </dxf>
  </dxfs>
  <tableStyles count="0" defaultTableStyle="TableStyleMedium2" defaultPivotStyle="PivotStyleLight16"/>
  <colors>
    <mruColors>
      <color rgb="FF9FFFF8"/>
      <color rgb="FFCCFFFF"/>
      <color rgb="FF914D92"/>
      <color rgb="FFFFFFCC"/>
      <color rgb="FFEEDEEE"/>
      <color rgb="FF0000FF"/>
      <color rgb="FF00A99D"/>
      <color rgb="FFFFFF99"/>
      <color rgb="FFFFCCFF"/>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1:P23"/>
  <sheetViews>
    <sheetView showGridLines="0" tabSelected="1" zoomScaleNormal="100" workbookViewId="0">
      <pane ySplit="21" topLeftCell="A22" activePane="bottomLeft" state="frozen"/>
      <selection sqref="A1:P1"/>
      <selection pane="bottomLeft" sqref="A1:N1"/>
    </sheetView>
  </sheetViews>
  <sheetFormatPr defaultColWidth="9.140625" defaultRowHeight="18" customHeight="1" x14ac:dyDescent="0.25"/>
  <cols>
    <col min="1" max="1" width="2.85546875" style="76" customWidth="1"/>
    <col min="2" max="2" width="3.42578125" style="3" customWidth="1"/>
    <col min="3" max="3" width="4.28515625" style="3" customWidth="1"/>
    <col min="4" max="4" width="6.42578125" style="3" customWidth="1"/>
    <col min="5" max="5" width="9.140625" style="3" customWidth="1"/>
    <col min="6" max="6" width="6.5703125" style="3" customWidth="1"/>
    <col min="7" max="7" width="12.85546875" style="3" customWidth="1"/>
    <col min="8" max="8" width="4.7109375" style="3" customWidth="1"/>
    <col min="9" max="9" width="7.85546875" style="3" customWidth="1"/>
    <col min="10" max="10" width="9.140625" style="3"/>
    <col min="11" max="11" width="18.42578125" style="3" customWidth="1"/>
    <col min="12" max="15" width="9.140625" style="3"/>
    <col min="16" max="16" width="9.140625" style="3" customWidth="1"/>
    <col min="17" max="16384" width="9.140625" style="3"/>
  </cols>
  <sheetData>
    <row r="1" spans="1:16" s="7" customFormat="1" ht="24" customHeight="1" x14ac:dyDescent="0.25">
      <c r="A1" s="174" t="str">
        <f>Applicant!B1</f>
        <v>iN.LEARN 2.0 - INNOVSPUR PROGRAMME BUDGET SUBMISSON</v>
      </c>
      <c r="B1" s="175"/>
      <c r="C1" s="175"/>
      <c r="D1" s="175"/>
      <c r="E1" s="175"/>
      <c r="F1" s="175"/>
      <c r="G1" s="175"/>
      <c r="H1" s="175"/>
      <c r="I1" s="175"/>
      <c r="J1" s="175"/>
      <c r="K1" s="175"/>
      <c r="L1" s="175"/>
      <c r="M1" s="175"/>
      <c r="N1" s="175"/>
      <c r="O1" s="172" t="str">
        <f>Applicant!Y1</f>
        <v>(Form Version 1.2)</v>
      </c>
      <c r="P1" s="173"/>
    </row>
    <row r="2" spans="1:16" s="24" customFormat="1" ht="24" customHeight="1" x14ac:dyDescent="0.25">
      <c r="A2" s="167" t="s">
        <v>122</v>
      </c>
      <c r="B2" s="168"/>
      <c r="C2" s="168"/>
      <c r="D2" s="168"/>
      <c r="E2" s="168"/>
      <c r="F2" s="168"/>
      <c r="G2" s="168"/>
      <c r="H2" s="168"/>
      <c r="I2" s="168"/>
      <c r="J2" s="168"/>
      <c r="K2" s="168"/>
      <c r="L2" s="168"/>
      <c r="M2" s="168"/>
      <c r="N2" s="168"/>
      <c r="O2" s="168"/>
      <c r="P2" s="169"/>
    </row>
    <row r="3" spans="1:16" s="55" customFormat="1" ht="15" x14ac:dyDescent="0.25">
      <c r="A3" s="72"/>
      <c r="B3" s="54"/>
      <c r="C3" s="54"/>
      <c r="D3" s="54"/>
      <c r="E3" s="54"/>
      <c r="F3" s="54"/>
      <c r="G3" s="54"/>
      <c r="H3" s="54"/>
      <c r="I3" s="54"/>
      <c r="J3" s="54"/>
      <c r="K3" s="54"/>
      <c r="L3" s="54"/>
      <c r="M3" s="54"/>
      <c r="N3" s="54"/>
      <c r="O3" s="54"/>
      <c r="P3" s="54"/>
    </row>
    <row r="4" spans="1:16" s="8" customFormat="1" ht="18" customHeight="1" x14ac:dyDescent="0.25">
      <c r="A4" s="32">
        <v>1</v>
      </c>
      <c r="B4" s="5" t="s">
        <v>103</v>
      </c>
      <c r="C4" s="68"/>
      <c r="D4" s="68"/>
      <c r="E4" s="68"/>
      <c r="F4" s="68"/>
      <c r="G4" s="68"/>
      <c r="H4" s="53"/>
      <c r="I4" s="53"/>
      <c r="J4" s="53"/>
      <c r="K4" s="53"/>
    </row>
    <row r="5" spans="1:16" s="55" customFormat="1" ht="15" x14ac:dyDescent="0.25">
      <c r="A5" s="73"/>
      <c r="C5" s="66"/>
      <c r="D5" s="158" t="s">
        <v>105</v>
      </c>
      <c r="E5" s="160"/>
      <c r="F5" s="67"/>
      <c r="G5" s="67"/>
      <c r="H5" s="67"/>
      <c r="I5" s="67"/>
      <c r="J5" s="67"/>
      <c r="K5" s="67"/>
      <c r="L5" s="67"/>
      <c r="M5" s="67"/>
      <c r="N5" s="67"/>
      <c r="O5" s="67"/>
      <c r="P5" s="67"/>
    </row>
    <row r="6" spans="1:16" ht="15" x14ac:dyDescent="0.25">
      <c r="A6" s="74"/>
      <c r="D6" s="69" t="s">
        <v>35</v>
      </c>
      <c r="E6" s="6" t="s">
        <v>58</v>
      </c>
      <c r="F6" s="6"/>
      <c r="G6" s="6"/>
      <c r="H6" s="170" t="s">
        <v>40</v>
      </c>
      <c r="I6" s="171"/>
      <c r="J6" s="6"/>
      <c r="K6" s="6"/>
      <c r="L6" s="6"/>
      <c r="M6" s="6"/>
      <c r="N6" s="6"/>
      <c r="O6" s="6"/>
      <c r="P6" s="6"/>
    </row>
    <row r="7" spans="1:16" ht="18" customHeight="1" x14ac:dyDescent="0.25">
      <c r="A7" s="74"/>
      <c r="D7" s="69"/>
      <c r="E7" s="157" t="s">
        <v>104</v>
      </c>
      <c r="F7" s="157"/>
      <c r="G7" s="157"/>
      <c r="H7" s="157"/>
      <c r="I7" s="157"/>
      <c r="J7" s="157"/>
      <c r="K7" s="157"/>
      <c r="L7" s="157"/>
      <c r="M7" s="157"/>
      <c r="N7" s="157"/>
      <c r="O7" s="157"/>
      <c r="P7" s="157"/>
    </row>
    <row r="8" spans="1:16" ht="15" x14ac:dyDescent="0.25">
      <c r="A8" s="74"/>
      <c r="D8" s="69" t="s">
        <v>35</v>
      </c>
      <c r="E8" s="156" t="s">
        <v>110</v>
      </c>
      <c r="F8" s="156"/>
      <c r="G8" s="156"/>
      <c r="H8" s="156"/>
      <c r="I8" s="156"/>
      <c r="J8" s="156"/>
      <c r="K8" s="156"/>
      <c r="L8" s="156"/>
      <c r="M8" s="156"/>
      <c r="N8" s="156"/>
      <c r="O8" s="156"/>
      <c r="P8" s="156"/>
    </row>
    <row r="9" spans="1:16" ht="24" customHeight="1" x14ac:dyDescent="0.25">
      <c r="A9" s="75"/>
      <c r="D9" s="69" t="s">
        <v>35</v>
      </c>
      <c r="E9" s="157" t="s">
        <v>108</v>
      </c>
      <c r="F9" s="157"/>
      <c r="G9" s="157"/>
      <c r="H9" s="157"/>
      <c r="I9" s="157"/>
      <c r="J9" s="157"/>
      <c r="K9" s="157"/>
      <c r="L9" s="157"/>
      <c r="M9" s="157"/>
      <c r="N9" s="157"/>
      <c r="O9" s="157"/>
      <c r="P9" s="157"/>
    </row>
    <row r="10" spans="1:16" s="55" customFormat="1" ht="15" x14ac:dyDescent="0.25">
      <c r="A10" s="73"/>
      <c r="C10" s="66"/>
      <c r="D10" s="161" t="s">
        <v>107</v>
      </c>
      <c r="E10" s="162"/>
      <c r="F10" s="163"/>
      <c r="G10" s="67"/>
      <c r="H10" s="67"/>
      <c r="I10" s="67"/>
      <c r="J10" s="67"/>
      <c r="K10" s="67"/>
      <c r="L10" s="67"/>
      <c r="M10" s="67"/>
      <c r="N10" s="67"/>
      <c r="O10" s="67"/>
      <c r="P10" s="67"/>
    </row>
    <row r="11" spans="1:16" s="55" customFormat="1" ht="18" customHeight="1" x14ac:dyDescent="0.25">
      <c r="A11" s="73"/>
      <c r="C11" s="66"/>
      <c r="D11" s="69" t="s">
        <v>35</v>
      </c>
      <c r="E11" s="164" t="s">
        <v>109</v>
      </c>
      <c r="F11" s="164"/>
      <c r="G11" s="164"/>
      <c r="H11" s="164"/>
      <c r="I11" s="164"/>
      <c r="J11" s="164"/>
      <c r="K11" s="164"/>
      <c r="L11" s="164"/>
      <c r="M11" s="164"/>
      <c r="N11" s="164"/>
      <c r="O11" s="164"/>
      <c r="P11" s="164"/>
    </row>
    <row r="12" spans="1:16" s="55" customFormat="1" ht="18" customHeight="1" x14ac:dyDescent="0.25">
      <c r="A12" s="73"/>
      <c r="C12" s="66"/>
      <c r="D12" s="69"/>
      <c r="E12" s="164"/>
      <c r="F12" s="164"/>
      <c r="G12" s="164"/>
      <c r="H12" s="164"/>
      <c r="I12" s="164"/>
      <c r="J12" s="164"/>
      <c r="K12" s="164"/>
      <c r="L12" s="164"/>
      <c r="M12" s="164"/>
      <c r="N12" s="164"/>
      <c r="O12" s="164"/>
      <c r="P12" s="164"/>
    </row>
    <row r="13" spans="1:16" s="55" customFormat="1" ht="15" x14ac:dyDescent="0.25">
      <c r="A13" s="73"/>
      <c r="C13" s="66"/>
      <c r="D13" s="158" t="s">
        <v>106</v>
      </c>
      <c r="E13" s="159"/>
      <c r="F13" s="160"/>
      <c r="G13" s="67"/>
      <c r="H13" s="67"/>
      <c r="I13" s="67"/>
      <c r="J13" s="67"/>
      <c r="K13" s="67"/>
      <c r="L13" s="67"/>
      <c r="M13" s="67"/>
      <c r="N13" s="67"/>
      <c r="O13" s="67"/>
      <c r="P13" s="67"/>
    </row>
    <row r="14" spans="1:16" s="55" customFormat="1" ht="15" x14ac:dyDescent="0.25">
      <c r="A14" s="73"/>
      <c r="C14" s="66"/>
      <c r="D14" s="69" t="s">
        <v>35</v>
      </c>
      <c r="E14" s="165" t="s">
        <v>116</v>
      </c>
      <c r="F14" s="165"/>
      <c r="G14" s="165"/>
      <c r="H14" s="165"/>
      <c r="I14" s="165"/>
      <c r="J14" s="165"/>
      <c r="K14" s="165"/>
      <c r="L14" s="165"/>
      <c r="M14" s="165"/>
      <c r="N14" s="165"/>
      <c r="O14" s="165"/>
      <c r="P14" s="165"/>
    </row>
    <row r="15" spans="1:16" s="55" customFormat="1" ht="15" x14ac:dyDescent="0.25">
      <c r="A15" s="73"/>
      <c r="C15" s="66"/>
      <c r="D15" s="69"/>
      <c r="E15" s="70" t="s">
        <v>111</v>
      </c>
      <c r="F15" s="165" t="s">
        <v>114</v>
      </c>
      <c r="G15" s="165"/>
      <c r="H15" s="165"/>
      <c r="I15" s="165"/>
      <c r="J15" s="165"/>
      <c r="K15" s="165"/>
      <c r="L15" s="165"/>
      <c r="M15" s="165"/>
      <c r="N15" s="165"/>
      <c r="O15" s="165"/>
      <c r="P15" s="165"/>
    </row>
    <row r="16" spans="1:16" s="55" customFormat="1" ht="15" x14ac:dyDescent="0.25">
      <c r="A16" s="73"/>
      <c r="C16" s="66"/>
      <c r="D16" s="69"/>
      <c r="E16" s="70" t="s">
        <v>112</v>
      </c>
      <c r="F16" s="165" t="s">
        <v>115</v>
      </c>
      <c r="G16" s="165"/>
      <c r="H16" s="165"/>
      <c r="I16" s="165"/>
      <c r="J16" s="165"/>
      <c r="K16" s="165"/>
      <c r="L16" s="165"/>
      <c r="M16" s="165"/>
      <c r="N16" s="165"/>
      <c r="O16" s="165"/>
      <c r="P16" s="165"/>
    </row>
    <row r="17" spans="1:16" ht="21" customHeight="1" x14ac:dyDescent="0.25">
      <c r="A17" s="75"/>
      <c r="C17" s="4"/>
      <c r="D17" s="69"/>
      <c r="E17" s="71" t="s">
        <v>113</v>
      </c>
      <c r="F17" s="166" t="s">
        <v>117</v>
      </c>
      <c r="G17" s="166"/>
      <c r="H17" s="166"/>
      <c r="I17" s="166"/>
      <c r="J17" s="166"/>
      <c r="K17" s="166"/>
      <c r="L17" s="166"/>
      <c r="M17" s="166"/>
      <c r="N17" s="166"/>
      <c r="O17" s="166"/>
      <c r="P17" s="166"/>
    </row>
    <row r="18" spans="1:16" s="55" customFormat="1" ht="15" x14ac:dyDescent="0.25">
      <c r="A18" s="73"/>
      <c r="C18" s="66"/>
      <c r="D18" s="158" t="s">
        <v>118</v>
      </c>
      <c r="E18" s="159"/>
      <c r="F18" s="160"/>
      <c r="G18" s="67"/>
      <c r="H18" s="67"/>
      <c r="I18" s="67"/>
      <c r="J18" s="67"/>
      <c r="K18" s="67"/>
      <c r="L18" s="67"/>
      <c r="M18" s="67"/>
      <c r="N18" s="67"/>
      <c r="O18" s="67"/>
      <c r="P18" s="67"/>
    </row>
    <row r="19" spans="1:16" s="55" customFormat="1" ht="18" customHeight="1" x14ac:dyDescent="0.25">
      <c r="A19" s="73"/>
      <c r="C19" s="66"/>
      <c r="D19" s="69" t="s">
        <v>35</v>
      </c>
      <c r="E19" s="165" t="s">
        <v>119</v>
      </c>
      <c r="F19" s="165"/>
      <c r="G19" s="165"/>
      <c r="H19" s="165"/>
      <c r="I19" s="165"/>
      <c r="J19" s="165"/>
      <c r="K19" s="165"/>
      <c r="L19" s="165"/>
      <c r="M19" s="165"/>
      <c r="N19" s="165"/>
      <c r="O19" s="165"/>
      <c r="P19" s="165"/>
    </row>
    <row r="20" spans="1:16" ht="15" x14ac:dyDescent="0.25">
      <c r="A20" s="74"/>
      <c r="B20" s="6"/>
    </row>
    <row r="21" spans="1:16" ht="32.25" customHeight="1" x14ac:dyDescent="0.25">
      <c r="A21" s="32">
        <v>2</v>
      </c>
      <c r="B21" s="155" t="s">
        <v>9</v>
      </c>
      <c r="C21" s="155"/>
      <c r="D21" s="155"/>
      <c r="E21" s="155"/>
      <c r="F21" s="155"/>
      <c r="G21" s="155"/>
      <c r="H21" s="155"/>
      <c r="I21" s="155"/>
      <c r="J21" s="155"/>
      <c r="K21" s="155"/>
      <c r="L21" s="155"/>
      <c r="M21" s="155"/>
      <c r="N21" s="155"/>
      <c r="O21" s="155"/>
      <c r="P21" s="155"/>
    </row>
    <row r="22" spans="1:16" ht="18" customHeight="1" x14ac:dyDescent="0.25">
      <c r="A22" s="74"/>
    </row>
    <row r="23" spans="1:16" ht="18" customHeight="1" x14ac:dyDescent="0.25">
      <c r="A23" s="74"/>
      <c r="B23" s="6"/>
    </row>
  </sheetData>
  <sheetProtection formatCells="0" formatColumns="0" formatRows="0"/>
  <mergeCells count="18">
    <mergeCell ref="A2:P2"/>
    <mergeCell ref="D5:E5"/>
    <mergeCell ref="H6:I6"/>
    <mergeCell ref="E7:P7"/>
    <mergeCell ref="O1:P1"/>
    <mergeCell ref="A1:N1"/>
    <mergeCell ref="B21:P21"/>
    <mergeCell ref="E8:P8"/>
    <mergeCell ref="E9:P9"/>
    <mergeCell ref="D13:F13"/>
    <mergeCell ref="D10:F10"/>
    <mergeCell ref="E11:P12"/>
    <mergeCell ref="E14:P14"/>
    <mergeCell ref="F15:P15"/>
    <mergeCell ref="F16:P16"/>
    <mergeCell ref="F17:P17"/>
    <mergeCell ref="D18:F18"/>
    <mergeCell ref="E19:P19"/>
  </mergeCells>
  <pageMargins left="0.5" right="0.5" top="0.5" bottom="0.5" header="0.25" footer="0.25"/>
  <pageSetup paperSize="9" orientation="landscape" horizontalDpi="300" verticalDpi="300"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sheetPr>
  <dimension ref="A1:Z52"/>
  <sheetViews>
    <sheetView showGridLines="0" zoomScaleNormal="100" zoomScaleSheetLayoutView="100" zoomScalePageLayoutView="80" workbookViewId="0">
      <selection activeCell="B1" sqref="B1:X1"/>
    </sheetView>
  </sheetViews>
  <sheetFormatPr defaultColWidth="8.7109375" defaultRowHeight="15" x14ac:dyDescent="0.25"/>
  <cols>
    <col min="1" max="1" width="0.5703125" style="25" customWidth="1"/>
    <col min="2" max="2" width="3" style="25" bestFit="1" customWidth="1"/>
    <col min="3" max="3" width="15.7109375" style="25" customWidth="1"/>
    <col min="4" max="4" width="16.7109375" style="25" customWidth="1"/>
    <col min="5" max="5" width="8.28515625" style="25" customWidth="1"/>
    <col min="6" max="6" width="7" style="25" customWidth="1"/>
    <col min="7" max="7" width="6.42578125" style="25" customWidth="1"/>
    <col min="8" max="8" width="7.5703125" style="25" bestFit="1" customWidth="1"/>
    <col min="9" max="9" width="6.42578125" style="25" customWidth="1"/>
    <col min="10" max="10" width="7.5703125" style="25" customWidth="1"/>
    <col min="11" max="11" width="6.42578125" style="25" customWidth="1"/>
    <col min="12" max="12" width="7.5703125" style="25" customWidth="1"/>
    <col min="13" max="13" width="6.42578125" style="25" customWidth="1"/>
    <col min="14" max="14" width="7.5703125" style="25" customWidth="1"/>
    <col min="15" max="15" width="9.7109375" style="25" customWidth="1"/>
    <col min="16" max="16" width="6.42578125" style="25" customWidth="1"/>
    <col min="17" max="17" width="7.5703125" style="25" customWidth="1"/>
    <col min="18" max="18" width="6.42578125" style="25" customWidth="1"/>
    <col min="19" max="19" width="7.5703125" style="25" customWidth="1"/>
    <col min="20" max="20" width="6.42578125" style="25" customWidth="1"/>
    <col min="21" max="21" width="7.5703125" style="25" customWidth="1"/>
    <col min="22" max="22" width="6.42578125" style="25" customWidth="1"/>
    <col min="23" max="23" width="7.5703125" style="25" customWidth="1"/>
    <col min="24" max="24" width="9.7109375" style="25" customWidth="1"/>
    <col min="25" max="26" width="17.7109375" style="25" customWidth="1"/>
    <col min="27" max="27" width="1.7109375" style="25" customWidth="1"/>
    <col min="28" max="255" width="8.7109375" style="25"/>
    <col min="256" max="256" width="2.7109375" style="25" customWidth="1"/>
    <col min="257" max="257" width="4.42578125" style="25" customWidth="1"/>
    <col min="258" max="258" width="35.7109375" style="25" customWidth="1"/>
    <col min="259" max="265" width="16.7109375" style="25" customWidth="1"/>
    <col min="266" max="511" width="8.7109375" style="25"/>
    <col min="512" max="512" width="2.7109375" style="25" customWidth="1"/>
    <col min="513" max="513" width="4.42578125" style="25" customWidth="1"/>
    <col min="514" max="514" width="35.7109375" style="25" customWidth="1"/>
    <col min="515" max="521" width="16.7109375" style="25" customWidth="1"/>
    <col min="522" max="767" width="8.7109375" style="25"/>
    <col min="768" max="768" width="2.7109375" style="25" customWidth="1"/>
    <col min="769" max="769" width="4.42578125" style="25" customWidth="1"/>
    <col min="770" max="770" width="35.7109375" style="25" customWidth="1"/>
    <col min="771" max="777" width="16.7109375" style="25" customWidth="1"/>
    <col min="778" max="1023" width="8.7109375" style="25"/>
    <col min="1024" max="1024" width="2.7109375" style="25" customWidth="1"/>
    <col min="1025" max="1025" width="4.42578125" style="25" customWidth="1"/>
    <col min="1026" max="1026" width="35.7109375" style="25" customWidth="1"/>
    <col min="1027" max="1033" width="16.7109375" style="25" customWidth="1"/>
    <col min="1034" max="1279" width="8.7109375" style="25"/>
    <col min="1280" max="1280" width="2.7109375" style="25" customWidth="1"/>
    <col min="1281" max="1281" width="4.42578125" style="25" customWidth="1"/>
    <col min="1282" max="1282" width="35.7109375" style="25" customWidth="1"/>
    <col min="1283" max="1289" width="16.7109375" style="25" customWidth="1"/>
    <col min="1290" max="1535" width="8.7109375" style="25"/>
    <col min="1536" max="1536" width="2.7109375" style="25" customWidth="1"/>
    <col min="1537" max="1537" width="4.42578125" style="25" customWidth="1"/>
    <col min="1538" max="1538" width="35.7109375" style="25" customWidth="1"/>
    <col min="1539" max="1545" width="16.7109375" style="25" customWidth="1"/>
    <col min="1546" max="1791" width="8.7109375" style="25"/>
    <col min="1792" max="1792" width="2.7109375" style="25" customWidth="1"/>
    <col min="1793" max="1793" width="4.42578125" style="25" customWidth="1"/>
    <col min="1794" max="1794" width="35.7109375" style="25" customWidth="1"/>
    <col min="1795" max="1801" width="16.7109375" style="25" customWidth="1"/>
    <col min="1802" max="2047" width="8.7109375" style="25"/>
    <col min="2048" max="2048" width="2.7109375" style="25" customWidth="1"/>
    <col min="2049" max="2049" width="4.42578125" style="25" customWidth="1"/>
    <col min="2050" max="2050" width="35.7109375" style="25" customWidth="1"/>
    <col min="2051" max="2057" width="16.7109375" style="25" customWidth="1"/>
    <col min="2058" max="2303" width="8.7109375" style="25"/>
    <col min="2304" max="2304" width="2.7109375" style="25" customWidth="1"/>
    <col min="2305" max="2305" width="4.42578125" style="25" customWidth="1"/>
    <col min="2306" max="2306" width="35.7109375" style="25" customWidth="1"/>
    <col min="2307" max="2313" width="16.7109375" style="25" customWidth="1"/>
    <col min="2314" max="2559" width="8.7109375" style="25"/>
    <col min="2560" max="2560" width="2.7109375" style="25" customWidth="1"/>
    <col min="2561" max="2561" width="4.42578125" style="25" customWidth="1"/>
    <col min="2562" max="2562" width="35.7109375" style="25" customWidth="1"/>
    <col min="2563" max="2569" width="16.7109375" style="25" customWidth="1"/>
    <col min="2570" max="2815" width="8.7109375" style="25"/>
    <col min="2816" max="2816" width="2.7109375" style="25" customWidth="1"/>
    <col min="2817" max="2817" width="4.42578125" style="25" customWidth="1"/>
    <col min="2818" max="2818" width="35.7109375" style="25" customWidth="1"/>
    <col min="2819" max="2825" width="16.7109375" style="25" customWidth="1"/>
    <col min="2826" max="3071" width="8.7109375" style="25"/>
    <col min="3072" max="3072" width="2.7109375" style="25" customWidth="1"/>
    <col min="3073" max="3073" width="4.42578125" style="25" customWidth="1"/>
    <col min="3074" max="3074" width="35.7109375" style="25" customWidth="1"/>
    <col min="3075" max="3081" width="16.7109375" style="25" customWidth="1"/>
    <col min="3082" max="3327" width="8.7109375" style="25"/>
    <col min="3328" max="3328" width="2.7109375" style="25" customWidth="1"/>
    <col min="3329" max="3329" width="4.42578125" style="25" customWidth="1"/>
    <col min="3330" max="3330" width="35.7109375" style="25" customWidth="1"/>
    <col min="3331" max="3337" width="16.7109375" style="25" customWidth="1"/>
    <col min="3338" max="3583" width="8.7109375" style="25"/>
    <col min="3584" max="3584" width="2.7109375" style="25" customWidth="1"/>
    <col min="3585" max="3585" width="4.42578125" style="25" customWidth="1"/>
    <col min="3586" max="3586" width="35.7109375" style="25" customWidth="1"/>
    <col min="3587" max="3593" width="16.7109375" style="25" customWidth="1"/>
    <col min="3594" max="3839" width="8.7109375" style="25"/>
    <col min="3840" max="3840" width="2.7109375" style="25" customWidth="1"/>
    <col min="3841" max="3841" width="4.42578125" style="25" customWidth="1"/>
    <col min="3842" max="3842" width="35.7109375" style="25" customWidth="1"/>
    <col min="3843" max="3849" width="16.7109375" style="25" customWidth="1"/>
    <col min="3850" max="4095" width="8.7109375" style="25"/>
    <col min="4096" max="4096" width="2.7109375" style="25" customWidth="1"/>
    <col min="4097" max="4097" width="4.42578125" style="25" customWidth="1"/>
    <col min="4098" max="4098" width="35.7109375" style="25" customWidth="1"/>
    <col min="4099" max="4105" width="16.7109375" style="25" customWidth="1"/>
    <col min="4106" max="4351" width="8.7109375" style="25"/>
    <col min="4352" max="4352" width="2.7109375" style="25" customWidth="1"/>
    <col min="4353" max="4353" width="4.42578125" style="25" customWidth="1"/>
    <col min="4354" max="4354" width="35.7109375" style="25" customWidth="1"/>
    <col min="4355" max="4361" width="16.7109375" style="25" customWidth="1"/>
    <col min="4362" max="4607" width="8.7109375" style="25"/>
    <col min="4608" max="4608" width="2.7109375" style="25" customWidth="1"/>
    <col min="4609" max="4609" width="4.42578125" style="25" customWidth="1"/>
    <col min="4610" max="4610" width="35.7109375" style="25" customWidth="1"/>
    <col min="4611" max="4617" width="16.7109375" style="25" customWidth="1"/>
    <col min="4618" max="4863" width="8.7109375" style="25"/>
    <col min="4864" max="4864" width="2.7109375" style="25" customWidth="1"/>
    <col min="4865" max="4865" width="4.42578125" style="25" customWidth="1"/>
    <col min="4866" max="4866" width="35.7109375" style="25" customWidth="1"/>
    <col min="4867" max="4873" width="16.7109375" style="25" customWidth="1"/>
    <col min="4874" max="5119" width="8.7109375" style="25"/>
    <col min="5120" max="5120" width="2.7109375" style="25" customWidth="1"/>
    <col min="5121" max="5121" width="4.42578125" style="25" customWidth="1"/>
    <col min="5122" max="5122" width="35.7109375" style="25" customWidth="1"/>
    <col min="5123" max="5129" width="16.7109375" style="25" customWidth="1"/>
    <col min="5130" max="5375" width="8.7109375" style="25"/>
    <col min="5376" max="5376" width="2.7109375" style="25" customWidth="1"/>
    <col min="5377" max="5377" width="4.42578125" style="25" customWidth="1"/>
    <col min="5378" max="5378" width="35.7109375" style="25" customWidth="1"/>
    <col min="5379" max="5385" width="16.7109375" style="25" customWidth="1"/>
    <col min="5386" max="5631" width="8.7109375" style="25"/>
    <col min="5632" max="5632" width="2.7109375" style="25" customWidth="1"/>
    <col min="5633" max="5633" width="4.42578125" style="25" customWidth="1"/>
    <col min="5634" max="5634" width="35.7109375" style="25" customWidth="1"/>
    <col min="5635" max="5641" width="16.7109375" style="25" customWidth="1"/>
    <col min="5642" max="5887" width="8.7109375" style="25"/>
    <col min="5888" max="5888" width="2.7109375" style="25" customWidth="1"/>
    <col min="5889" max="5889" width="4.42578125" style="25" customWidth="1"/>
    <col min="5890" max="5890" width="35.7109375" style="25" customWidth="1"/>
    <col min="5891" max="5897" width="16.7109375" style="25" customWidth="1"/>
    <col min="5898" max="6143" width="8.7109375" style="25"/>
    <col min="6144" max="6144" width="2.7109375" style="25" customWidth="1"/>
    <col min="6145" max="6145" width="4.42578125" style="25" customWidth="1"/>
    <col min="6146" max="6146" width="35.7109375" style="25" customWidth="1"/>
    <col min="6147" max="6153" width="16.7109375" style="25" customWidth="1"/>
    <col min="6154" max="6399" width="8.7109375" style="25"/>
    <col min="6400" max="6400" width="2.7109375" style="25" customWidth="1"/>
    <col min="6401" max="6401" width="4.42578125" style="25" customWidth="1"/>
    <col min="6402" max="6402" width="35.7109375" style="25" customWidth="1"/>
    <col min="6403" max="6409" width="16.7109375" style="25" customWidth="1"/>
    <col min="6410" max="6655" width="8.7109375" style="25"/>
    <col min="6656" max="6656" width="2.7109375" style="25" customWidth="1"/>
    <col min="6657" max="6657" width="4.42578125" style="25" customWidth="1"/>
    <col min="6658" max="6658" width="35.7109375" style="25" customWidth="1"/>
    <col min="6659" max="6665" width="16.7109375" style="25" customWidth="1"/>
    <col min="6666" max="6911" width="8.7109375" style="25"/>
    <col min="6912" max="6912" width="2.7109375" style="25" customWidth="1"/>
    <col min="6913" max="6913" width="4.42578125" style="25" customWidth="1"/>
    <col min="6914" max="6914" width="35.7109375" style="25" customWidth="1"/>
    <col min="6915" max="6921" width="16.7109375" style="25" customWidth="1"/>
    <col min="6922" max="7167" width="8.7109375" style="25"/>
    <col min="7168" max="7168" width="2.7109375" style="25" customWidth="1"/>
    <col min="7169" max="7169" width="4.42578125" style="25" customWidth="1"/>
    <col min="7170" max="7170" width="35.7109375" style="25" customWidth="1"/>
    <col min="7171" max="7177" width="16.7109375" style="25" customWidth="1"/>
    <col min="7178" max="7423" width="8.7109375" style="25"/>
    <col min="7424" max="7424" width="2.7109375" style="25" customWidth="1"/>
    <col min="7425" max="7425" width="4.42578125" style="25" customWidth="1"/>
    <col min="7426" max="7426" width="35.7109375" style="25" customWidth="1"/>
    <col min="7427" max="7433" width="16.7109375" style="25" customWidth="1"/>
    <col min="7434" max="7679" width="8.7109375" style="25"/>
    <col min="7680" max="7680" width="2.7109375" style="25" customWidth="1"/>
    <col min="7681" max="7681" width="4.42578125" style="25" customWidth="1"/>
    <col min="7682" max="7682" width="35.7109375" style="25" customWidth="1"/>
    <col min="7683" max="7689" width="16.7109375" style="25" customWidth="1"/>
    <col min="7690" max="7935" width="8.7109375" style="25"/>
    <col min="7936" max="7936" width="2.7109375" style="25" customWidth="1"/>
    <col min="7937" max="7937" width="4.42578125" style="25" customWidth="1"/>
    <col min="7938" max="7938" width="35.7109375" style="25" customWidth="1"/>
    <col min="7939" max="7945" width="16.7109375" style="25" customWidth="1"/>
    <col min="7946" max="8191" width="8.7109375" style="25"/>
    <col min="8192" max="8192" width="2.7109375" style="25" customWidth="1"/>
    <col min="8193" max="8193" width="4.42578125" style="25" customWidth="1"/>
    <col min="8194" max="8194" width="35.7109375" style="25" customWidth="1"/>
    <col min="8195" max="8201" width="16.7109375" style="25" customWidth="1"/>
    <col min="8202" max="8447" width="8.7109375" style="25"/>
    <col min="8448" max="8448" width="2.7109375" style="25" customWidth="1"/>
    <col min="8449" max="8449" width="4.42578125" style="25" customWidth="1"/>
    <col min="8450" max="8450" width="35.7109375" style="25" customWidth="1"/>
    <col min="8451" max="8457" width="16.7109375" style="25" customWidth="1"/>
    <col min="8458" max="8703" width="8.7109375" style="25"/>
    <col min="8704" max="8704" width="2.7109375" style="25" customWidth="1"/>
    <col min="8705" max="8705" width="4.42578125" style="25" customWidth="1"/>
    <col min="8706" max="8706" width="35.7109375" style="25" customWidth="1"/>
    <col min="8707" max="8713" width="16.7109375" style="25" customWidth="1"/>
    <col min="8714" max="8959" width="8.7109375" style="25"/>
    <col min="8960" max="8960" width="2.7109375" style="25" customWidth="1"/>
    <col min="8961" max="8961" width="4.42578125" style="25" customWidth="1"/>
    <col min="8962" max="8962" width="35.7109375" style="25" customWidth="1"/>
    <col min="8963" max="8969" width="16.7109375" style="25" customWidth="1"/>
    <col min="8970" max="9215" width="8.7109375" style="25"/>
    <col min="9216" max="9216" width="2.7109375" style="25" customWidth="1"/>
    <col min="9217" max="9217" width="4.42578125" style="25" customWidth="1"/>
    <col min="9218" max="9218" width="35.7109375" style="25" customWidth="1"/>
    <col min="9219" max="9225" width="16.7109375" style="25" customWidth="1"/>
    <col min="9226" max="9471" width="8.7109375" style="25"/>
    <col min="9472" max="9472" width="2.7109375" style="25" customWidth="1"/>
    <col min="9473" max="9473" width="4.42578125" style="25" customWidth="1"/>
    <col min="9474" max="9474" width="35.7109375" style="25" customWidth="1"/>
    <col min="9475" max="9481" width="16.7109375" style="25" customWidth="1"/>
    <col min="9482" max="9727" width="8.7109375" style="25"/>
    <col min="9728" max="9728" width="2.7109375" style="25" customWidth="1"/>
    <col min="9729" max="9729" width="4.42578125" style="25" customWidth="1"/>
    <col min="9730" max="9730" width="35.7109375" style="25" customWidth="1"/>
    <col min="9731" max="9737" width="16.7109375" style="25" customWidth="1"/>
    <col min="9738" max="9983" width="8.7109375" style="25"/>
    <col min="9984" max="9984" width="2.7109375" style="25" customWidth="1"/>
    <col min="9985" max="9985" width="4.42578125" style="25" customWidth="1"/>
    <col min="9986" max="9986" width="35.7109375" style="25" customWidth="1"/>
    <col min="9987" max="9993" width="16.7109375" style="25" customWidth="1"/>
    <col min="9994" max="10239" width="8.7109375" style="25"/>
    <col min="10240" max="10240" width="2.7109375" style="25" customWidth="1"/>
    <col min="10241" max="10241" width="4.42578125" style="25" customWidth="1"/>
    <col min="10242" max="10242" width="35.7109375" style="25" customWidth="1"/>
    <col min="10243" max="10249" width="16.7109375" style="25" customWidth="1"/>
    <col min="10250" max="10495" width="8.7109375" style="25"/>
    <col min="10496" max="10496" width="2.7109375" style="25" customWidth="1"/>
    <col min="10497" max="10497" width="4.42578125" style="25" customWidth="1"/>
    <col min="10498" max="10498" width="35.7109375" style="25" customWidth="1"/>
    <col min="10499" max="10505" width="16.7109375" style="25" customWidth="1"/>
    <col min="10506" max="10751" width="8.7109375" style="25"/>
    <col min="10752" max="10752" width="2.7109375" style="25" customWidth="1"/>
    <col min="10753" max="10753" width="4.42578125" style="25" customWidth="1"/>
    <col min="10754" max="10754" width="35.7109375" style="25" customWidth="1"/>
    <col min="10755" max="10761" width="16.7109375" style="25" customWidth="1"/>
    <col min="10762" max="11007" width="8.7109375" style="25"/>
    <col min="11008" max="11008" width="2.7109375" style="25" customWidth="1"/>
    <col min="11009" max="11009" width="4.42578125" style="25" customWidth="1"/>
    <col min="11010" max="11010" width="35.7109375" style="25" customWidth="1"/>
    <col min="11011" max="11017" width="16.7109375" style="25" customWidth="1"/>
    <col min="11018" max="11263" width="8.7109375" style="25"/>
    <col min="11264" max="11264" width="2.7109375" style="25" customWidth="1"/>
    <col min="11265" max="11265" width="4.42578125" style="25" customWidth="1"/>
    <col min="11266" max="11266" width="35.7109375" style="25" customWidth="1"/>
    <col min="11267" max="11273" width="16.7109375" style="25" customWidth="1"/>
    <col min="11274" max="11519" width="8.7109375" style="25"/>
    <col min="11520" max="11520" width="2.7109375" style="25" customWidth="1"/>
    <col min="11521" max="11521" width="4.42578125" style="25" customWidth="1"/>
    <col min="11522" max="11522" width="35.7109375" style="25" customWidth="1"/>
    <col min="11523" max="11529" width="16.7109375" style="25" customWidth="1"/>
    <col min="11530" max="11775" width="8.7109375" style="25"/>
    <col min="11776" max="11776" width="2.7109375" style="25" customWidth="1"/>
    <col min="11777" max="11777" width="4.42578125" style="25" customWidth="1"/>
    <col min="11778" max="11778" width="35.7109375" style="25" customWidth="1"/>
    <col min="11779" max="11785" width="16.7109375" style="25" customWidth="1"/>
    <col min="11786" max="12031" width="8.7109375" style="25"/>
    <col min="12032" max="12032" width="2.7109375" style="25" customWidth="1"/>
    <col min="12033" max="12033" width="4.42578125" style="25" customWidth="1"/>
    <col min="12034" max="12034" width="35.7109375" style="25" customWidth="1"/>
    <col min="12035" max="12041" width="16.7109375" style="25" customWidth="1"/>
    <col min="12042" max="12287" width="8.7109375" style="25"/>
    <col min="12288" max="12288" width="2.7109375" style="25" customWidth="1"/>
    <col min="12289" max="12289" width="4.42578125" style="25" customWidth="1"/>
    <col min="12290" max="12290" width="35.7109375" style="25" customWidth="1"/>
    <col min="12291" max="12297" width="16.7109375" style="25" customWidth="1"/>
    <col min="12298" max="12543" width="8.7109375" style="25"/>
    <col min="12544" max="12544" width="2.7109375" style="25" customWidth="1"/>
    <col min="12545" max="12545" width="4.42578125" style="25" customWidth="1"/>
    <col min="12546" max="12546" width="35.7109375" style="25" customWidth="1"/>
    <col min="12547" max="12553" width="16.7109375" style="25" customWidth="1"/>
    <col min="12554" max="12799" width="8.7109375" style="25"/>
    <col min="12800" max="12800" width="2.7109375" style="25" customWidth="1"/>
    <col min="12801" max="12801" width="4.42578125" style="25" customWidth="1"/>
    <col min="12802" max="12802" width="35.7109375" style="25" customWidth="1"/>
    <col min="12803" max="12809" width="16.7109375" style="25" customWidth="1"/>
    <col min="12810" max="13055" width="8.7109375" style="25"/>
    <col min="13056" max="13056" width="2.7109375" style="25" customWidth="1"/>
    <col min="13057" max="13057" width="4.42578125" style="25" customWidth="1"/>
    <col min="13058" max="13058" width="35.7109375" style="25" customWidth="1"/>
    <col min="13059" max="13065" width="16.7109375" style="25" customWidth="1"/>
    <col min="13066" max="13311" width="8.7109375" style="25"/>
    <col min="13312" max="13312" width="2.7109375" style="25" customWidth="1"/>
    <col min="13313" max="13313" width="4.42578125" style="25" customWidth="1"/>
    <col min="13314" max="13314" width="35.7109375" style="25" customWidth="1"/>
    <col min="13315" max="13321" width="16.7109375" style="25" customWidth="1"/>
    <col min="13322" max="13567" width="8.7109375" style="25"/>
    <col min="13568" max="13568" width="2.7109375" style="25" customWidth="1"/>
    <col min="13569" max="13569" width="4.42578125" style="25" customWidth="1"/>
    <col min="13570" max="13570" width="35.7109375" style="25" customWidth="1"/>
    <col min="13571" max="13577" width="16.7109375" style="25" customWidth="1"/>
    <col min="13578" max="13823" width="8.7109375" style="25"/>
    <col min="13824" max="13824" width="2.7109375" style="25" customWidth="1"/>
    <col min="13825" max="13825" width="4.42578125" style="25" customWidth="1"/>
    <col min="13826" max="13826" width="35.7109375" style="25" customWidth="1"/>
    <col min="13827" max="13833" width="16.7109375" style="25" customWidth="1"/>
    <col min="13834" max="14079" width="8.7109375" style="25"/>
    <col min="14080" max="14080" width="2.7109375" style="25" customWidth="1"/>
    <col min="14081" max="14081" width="4.42578125" style="25" customWidth="1"/>
    <col min="14082" max="14082" width="35.7109375" style="25" customWidth="1"/>
    <col min="14083" max="14089" width="16.7109375" style="25" customWidth="1"/>
    <col min="14090" max="14335" width="8.7109375" style="25"/>
    <col min="14336" max="14336" width="2.7109375" style="25" customWidth="1"/>
    <col min="14337" max="14337" width="4.42578125" style="25" customWidth="1"/>
    <col min="14338" max="14338" width="35.7109375" style="25" customWidth="1"/>
    <col min="14339" max="14345" width="16.7109375" style="25" customWidth="1"/>
    <col min="14346" max="14591" width="8.7109375" style="25"/>
    <col min="14592" max="14592" width="2.7109375" style="25" customWidth="1"/>
    <col min="14593" max="14593" width="4.42578125" style="25" customWidth="1"/>
    <col min="14594" max="14594" width="35.7109375" style="25" customWidth="1"/>
    <col min="14595" max="14601" width="16.7109375" style="25" customWidth="1"/>
    <col min="14602" max="14847" width="8.7109375" style="25"/>
    <col min="14848" max="14848" width="2.7109375" style="25" customWidth="1"/>
    <col min="14849" max="14849" width="4.42578125" style="25" customWidth="1"/>
    <col min="14850" max="14850" width="35.7109375" style="25" customWidth="1"/>
    <col min="14851" max="14857" width="16.7109375" style="25" customWidth="1"/>
    <col min="14858" max="15103" width="8.7109375" style="25"/>
    <col min="15104" max="15104" width="2.7109375" style="25" customWidth="1"/>
    <col min="15105" max="15105" width="4.42578125" style="25" customWidth="1"/>
    <col min="15106" max="15106" width="35.7109375" style="25" customWidth="1"/>
    <col min="15107" max="15113" width="16.7109375" style="25" customWidth="1"/>
    <col min="15114" max="15359" width="8.7109375" style="25"/>
    <col min="15360" max="15360" width="2.7109375" style="25" customWidth="1"/>
    <col min="15361" max="15361" width="4.42578125" style="25" customWidth="1"/>
    <col min="15362" max="15362" width="35.7109375" style="25" customWidth="1"/>
    <col min="15363" max="15369" width="16.7109375" style="25" customWidth="1"/>
    <col min="15370" max="15615" width="8.7109375" style="25"/>
    <col min="15616" max="15616" width="2.7109375" style="25" customWidth="1"/>
    <col min="15617" max="15617" width="4.42578125" style="25" customWidth="1"/>
    <col min="15618" max="15618" width="35.7109375" style="25" customWidth="1"/>
    <col min="15619" max="15625" width="16.7109375" style="25" customWidth="1"/>
    <col min="15626" max="15871" width="8.7109375" style="25"/>
    <col min="15872" max="15872" width="2.7109375" style="25" customWidth="1"/>
    <col min="15873" max="15873" width="4.42578125" style="25" customWidth="1"/>
    <col min="15874" max="15874" width="35.7109375" style="25" customWidth="1"/>
    <col min="15875" max="15881" width="16.7109375" style="25" customWidth="1"/>
    <col min="15882" max="16127" width="8.7109375" style="25"/>
    <col min="16128" max="16128" width="2.7109375" style="25" customWidth="1"/>
    <col min="16129" max="16129" width="4.42578125" style="25" customWidth="1"/>
    <col min="16130" max="16130" width="35.7109375" style="25" customWidth="1"/>
    <col min="16131" max="16137" width="16.7109375" style="25" customWidth="1"/>
    <col min="16138" max="16384" width="8.7109375" style="25"/>
  </cols>
  <sheetData>
    <row r="1" spans="1:26" s="27" customFormat="1" ht="24" customHeight="1" x14ac:dyDescent="0.25">
      <c r="B1" s="174" t="s">
        <v>120</v>
      </c>
      <c r="C1" s="175"/>
      <c r="D1" s="175"/>
      <c r="E1" s="175"/>
      <c r="F1" s="175"/>
      <c r="G1" s="175"/>
      <c r="H1" s="175"/>
      <c r="I1" s="175"/>
      <c r="J1" s="175"/>
      <c r="K1" s="175"/>
      <c r="L1" s="175"/>
      <c r="M1" s="175"/>
      <c r="N1" s="175"/>
      <c r="O1" s="175"/>
      <c r="P1" s="175"/>
      <c r="Q1" s="175"/>
      <c r="R1" s="175"/>
      <c r="S1" s="175"/>
      <c r="T1" s="175"/>
      <c r="U1" s="175"/>
      <c r="V1" s="175"/>
      <c r="W1" s="175"/>
      <c r="X1" s="175"/>
      <c r="Y1" s="172" t="s">
        <v>121</v>
      </c>
      <c r="Z1" s="173"/>
    </row>
    <row r="2" spans="1:26" s="28" customFormat="1" x14ac:dyDescent="0.25">
      <c r="B2" s="249" t="s">
        <v>98</v>
      </c>
      <c r="C2" s="250"/>
      <c r="D2" s="225" t="s">
        <v>68</v>
      </c>
      <c r="E2" s="226"/>
      <c r="F2" s="226"/>
      <c r="G2" s="226"/>
      <c r="H2" s="226"/>
      <c r="I2" s="226"/>
      <c r="J2" s="226"/>
      <c r="K2" s="226"/>
      <c r="L2" s="226"/>
      <c r="M2" s="226"/>
      <c r="N2" s="226"/>
      <c r="O2" s="226"/>
      <c r="P2" s="226"/>
      <c r="Q2" s="226"/>
      <c r="R2" s="226"/>
      <c r="S2" s="226"/>
      <c r="T2" s="226"/>
      <c r="U2" s="226"/>
      <c r="V2" s="226"/>
      <c r="W2" s="226"/>
      <c r="X2" s="226"/>
      <c r="Y2" s="226"/>
      <c r="Z2" s="227"/>
    </row>
    <row r="3" spans="1:26" s="28" customFormat="1" x14ac:dyDescent="0.25">
      <c r="B3" s="243" t="s">
        <v>123</v>
      </c>
      <c r="C3" s="244"/>
      <c r="D3" s="228"/>
      <c r="E3" s="229"/>
      <c r="F3" s="229"/>
      <c r="G3" s="229"/>
      <c r="H3" s="229"/>
      <c r="I3" s="229"/>
      <c r="J3" s="229"/>
      <c r="K3" s="229"/>
      <c r="L3" s="229"/>
      <c r="M3" s="229"/>
      <c r="N3" s="229"/>
      <c r="O3" s="229"/>
      <c r="P3" s="229"/>
      <c r="Q3" s="229"/>
      <c r="R3" s="229"/>
      <c r="S3" s="229"/>
      <c r="T3" s="229"/>
      <c r="U3" s="229"/>
      <c r="V3" s="229"/>
      <c r="W3" s="229"/>
      <c r="X3" s="229"/>
      <c r="Y3" s="229"/>
      <c r="Z3" s="230"/>
    </row>
    <row r="4" spans="1:26" s="28" customFormat="1" x14ac:dyDescent="0.25">
      <c r="B4" s="245"/>
      <c r="C4" s="246"/>
      <c r="D4" s="228"/>
      <c r="E4" s="229"/>
      <c r="F4" s="229"/>
      <c r="G4" s="229"/>
      <c r="H4" s="229"/>
      <c r="I4" s="229"/>
      <c r="J4" s="229"/>
      <c r="K4" s="229"/>
      <c r="L4" s="229"/>
      <c r="M4" s="229"/>
      <c r="N4" s="229"/>
      <c r="O4" s="229"/>
      <c r="P4" s="229"/>
      <c r="Q4" s="229"/>
      <c r="R4" s="229"/>
      <c r="S4" s="229"/>
      <c r="T4" s="229"/>
      <c r="U4" s="229"/>
      <c r="V4" s="229"/>
      <c r="W4" s="229"/>
      <c r="X4" s="229"/>
      <c r="Y4" s="229"/>
      <c r="Z4" s="230"/>
    </row>
    <row r="5" spans="1:26" s="28" customFormat="1" x14ac:dyDescent="0.25">
      <c r="B5" s="245"/>
      <c r="C5" s="246"/>
      <c r="D5" s="228"/>
      <c r="E5" s="229"/>
      <c r="F5" s="229"/>
      <c r="G5" s="229"/>
      <c r="H5" s="229"/>
      <c r="I5" s="229"/>
      <c r="J5" s="229"/>
      <c r="K5" s="229"/>
      <c r="L5" s="229"/>
      <c r="M5" s="229"/>
      <c r="N5" s="229"/>
      <c r="O5" s="229"/>
      <c r="P5" s="229"/>
      <c r="Q5" s="229"/>
      <c r="R5" s="229"/>
      <c r="S5" s="229"/>
      <c r="T5" s="229"/>
      <c r="U5" s="229"/>
      <c r="V5" s="229"/>
      <c r="W5" s="229"/>
      <c r="X5" s="229"/>
      <c r="Y5" s="229"/>
      <c r="Z5" s="230"/>
    </row>
    <row r="6" spans="1:26" s="28" customFormat="1" x14ac:dyDescent="0.25">
      <c r="B6" s="247"/>
      <c r="C6" s="248"/>
      <c r="D6" s="228"/>
      <c r="E6" s="229"/>
      <c r="F6" s="229"/>
      <c r="G6" s="229"/>
      <c r="H6" s="229"/>
      <c r="I6" s="229"/>
      <c r="J6" s="229"/>
      <c r="K6" s="229"/>
      <c r="L6" s="229"/>
      <c r="M6" s="229"/>
      <c r="N6" s="229"/>
      <c r="O6" s="229"/>
      <c r="P6" s="229"/>
      <c r="Q6" s="229"/>
      <c r="R6" s="229"/>
      <c r="S6" s="229"/>
      <c r="T6" s="229"/>
      <c r="U6" s="229"/>
      <c r="V6" s="229"/>
      <c r="W6" s="229"/>
      <c r="X6" s="229"/>
      <c r="Y6" s="229"/>
      <c r="Z6" s="230"/>
    </row>
    <row r="7" spans="1:26" s="2" customFormat="1" ht="15.75" x14ac:dyDescent="0.25">
      <c r="A7" s="20"/>
      <c r="B7" s="231" t="s">
        <v>124</v>
      </c>
      <c r="C7" s="232"/>
      <c r="D7" s="232"/>
      <c r="E7" s="232"/>
      <c r="F7" s="232"/>
      <c r="G7" s="232"/>
      <c r="H7" s="232"/>
      <c r="I7" s="232"/>
      <c r="J7" s="232"/>
      <c r="K7" s="232"/>
      <c r="L7" s="232"/>
      <c r="M7" s="232"/>
      <c r="N7" s="232"/>
      <c r="O7" s="232"/>
      <c r="P7" s="232"/>
      <c r="Q7" s="232"/>
      <c r="R7" s="232"/>
      <c r="S7" s="232"/>
      <c r="T7" s="232"/>
      <c r="U7" s="232"/>
      <c r="V7" s="232"/>
      <c r="W7" s="232"/>
      <c r="X7" s="232"/>
      <c r="Y7" s="232"/>
      <c r="Z7" s="233"/>
    </row>
    <row r="8" spans="1:26" s="64" customFormat="1" ht="3.95" customHeight="1" x14ac:dyDescent="0.25">
      <c r="A8" s="58"/>
      <c r="B8" s="59"/>
      <c r="C8" s="60"/>
      <c r="D8" s="60"/>
      <c r="E8" s="61"/>
      <c r="F8" s="62"/>
      <c r="G8" s="62"/>
      <c r="H8" s="63"/>
      <c r="I8" s="63"/>
      <c r="J8" s="58"/>
      <c r="K8" s="58"/>
      <c r="L8" s="58"/>
      <c r="M8" s="58"/>
      <c r="N8" s="58"/>
    </row>
    <row r="9" spans="1:26" ht="15" customHeight="1" x14ac:dyDescent="0.25">
      <c r="A9" s="29"/>
      <c r="B9" s="235" t="s">
        <v>54</v>
      </c>
      <c r="C9" s="235"/>
      <c r="D9" s="235"/>
      <c r="E9" s="176" t="s">
        <v>15</v>
      </c>
      <c r="F9" s="224"/>
      <c r="G9" s="224"/>
      <c r="H9" s="224"/>
      <c r="I9" s="224"/>
      <c r="J9" s="224"/>
      <c r="K9" s="177"/>
      <c r="M9" s="218" t="s">
        <v>79</v>
      </c>
      <c r="N9" s="219"/>
      <c r="O9" s="219"/>
      <c r="P9" s="219"/>
      <c r="Q9" s="219"/>
      <c r="R9" s="220"/>
      <c r="S9" s="221" t="s">
        <v>82</v>
      </c>
      <c r="T9" s="222"/>
      <c r="U9" s="222"/>
      <c r="V9" s="222"/>
      <c r="W9" s="222"/>
      <c r="X9" s="222"/>
      <c r="Y9" s="222"/>
      <c r="Z9" s="223"/>
    </row>
    <row r="10" spans="1:26" ht="15" customHeight="1" x14ac:dyDescent="0.25">
      <c r="A10" s="29"/>
      <c r="B10" s="237" t="s">
        <v>78</v>
      </c>
      <c r="C10" s="237"/>
      <c r="D10" s="237"/>
      <c r="E10" s="176" t="s">
        <v>65</v>
      </c>
      <c r="F10" s="224"/>
      <c r="G10" s="224"/>
      <c r="H10" s="224"/>
      <c r="I10" s="224"/>
      <c r="J10" s="224"/>
      <c r="K10" s="177"/>
      <c r="L10" s="118"/>
      <c r="M10" s="218" t="s">
        <v>80</v>
      </c>
      <c r="N10" s="219"/>
      <c r="O10" s="219"/>
      <c r="P10" s="219"/>
      <c r="Q10" s="219"/>
      <c r="R10" s="220"/>
      <c r="S10" s="221" t="s">
        <v>83</v>
      </c>
      <c r="T10" s="222"/>
      <c r="U10" s="222"/>
      <c r="V10" s="222"/>
      <c r="W10" s="222"/>
      <c r="X10" s="222"/>
      <c r="Y10" s="222"/>
      <c r="Z10" s="223"/>
    </row>
    <row r="11" spans="1:26" x14ac:dyDescent="0.25">
      <c r="A11" s="29"/>
      <c r="B11" s="235" t="s">
        <v>97</v>
      </c>
      <c r="C11" s="235"/>
      <c r="D11" s="235"/>
      <c r="E11" s="221" t="s">
        <v>10</v>
      </c>
      <c r="F11" s="222"/>
      <c r="G11" s="222"/>
      <c r="H11" s="222"/>
      <c r="I11" s="222"/>
      <c r="J11" s="222"/>
      <c r="K11" s="223"/>
      <c r="L11" s="118"/>
      <c r="M11" s="218" t="s">
        <v>81</v>
      </c>
      <c r="N11" s="219"/>
      <c r="O11" s="219"/>
      <c r="P11" s="219"/>
      <c r="Q11" s="219"/>
      <c r="R11" s="220"/>
      <c r="S11" s="221" t="s">
        <v>84</v>
      </c>
      <c r="T11" s="222"/>
      <c r="U11" s="222"/>
      <c r="V11" s="222"/>
      <c r="W11" s="222"/>
      <c r="X11" s="222"/>
      <c r="Y11" s="222"/>
      <c r="Z11" s="223"/>
    </row>
    <row r="12" spans="1:26" ht="15.75" customHeight="1" x14ac:dyDescent="0.25">
      <c r="A12" s="29"/>
      <c r="B12" s="236" t="s">
        <v>26</v>
      </c>
      <c r="C12" s="236"/>
      <c r="D12" s="236"/>
      <c r="E12" s="234">
        <f>VLOOKUP(E11,Selections!$A$1:$B$3,2,FALSE)</f>
        <v>75</v>
      </c>
      <c r="F12" s="234"/>
      <c r="G12" s="234"/>
      <c r="H12" s="234"/>
      <c r="I12" s="234"/>
      <c r="J12" s="234"/>
      <c r="K12" s="234"/>
      <c r="M12" s="213" t="s">
        <v>27</v>
      </c>
      <c r="N12" s="214"/>
      <c r="O12" s="214"/>
      <c r="P12" s="214"/>
      <c r="Q12" s="214"/>
      <c r="R12" s="214"/>
      <c r="S12" s="215">
        <v>25</v>
      </c>
      <c r="T12" s="216"/>
      <c r="U12" s="216"/>
      <c r="V12" s="216"/>
      <c r="W12" s="216"/>
      <c r="X12" s="216"/>
      <c r="Y12" s="216"/>
      <c r="Z12" s="217"/>
    </row>
    <row r="13" spans="1:26" ht="9" customHeight="1" x14ac:dyDescent="0.25">
      <c r="A13" s="29"/>
      <c r="B13" s="57"/>
      <c r="C13" s="29"/>
      <c r="D13" s="29"/>
      <c r="E13" s="29"/>
      <c r="F13" s="29"/>
      <c r="G13" s="29"/>
      <c r="H13" s="29"/>
      <c r="I13" s="29"/>
      <c r="J13" s="29"/>
      <c r="K13" s="29"/>
      <c r="L13" s="118"/>
      <c r="M13" s="118"/>
      <c r="N13" s="118"/>
      <c r="O13" s="118"/>
      <c r="P13" s="29"/>
      <c r="R13" s="29"/>
      <c r="S13" s="29"/>
      <c r="T13" s="29"/>
      <c r="U13" s="29"/>
      <c r="V13" s="29"/>
      <c r="W13" s="29"/>
      <c r="X13" s="29"/>
      <c r="Y13" s="29"/>
      <c r="Z13" s="29"/>
    </row>
    <row r="14" spans="1:26" ht="15.75" customHeight="1" x14ac:dyDescent="0.25">
      <c r="A14" s="29"/>
      <c r="B14" s="78"/>
      <c r="C14" s="185" t="s">
        <v>3</v>
      </c>
      <c r="D14" s="186"/>
      <c r="E14" s="186"/>
      <c r="F14" s="187"/>
      <c r="G14" s="119" t="s">
        <v>129</v>
      </c>
      <c r="H14" s="194" t="s">
        <v>129</v>
      </c>
      <c r="I14" s="195"/>
      <c r="J14" s="196" t="s">
        <v>29</v>
      </c>
      <c r="K14" s="197"/>
      <c r="L14" s="198"/>
      <c r="M14" s="196" t="s">
        <v>30</v>
      </c>
      <c r="N14" s="198"/>
      <c r="O14" s="196" t="s">
        <v>47</v>
      </c>
      <c r="P14" s="198"/>
      <c r="Q14" s="194" t="s">
        <v>48</v>
      </c>
      <c r="R14" s="195"/>
      <c r="S14" s="29"/>
      <c r="T14" s="29"/>
      <c r="U14" s="29"/>
      <c r="V14" s="29"/>
      <c r="W14" s="29"/>
      <c r="X14" s="29"/>
      <c r="Y14" s="29"/>
      <c r="Z14" s="29"/>
    </row>
    <row r="15" spans="1:26" ht="15.75" customHeight="1" x14ac:dyDescent="0.25">
      <c r="A15" s="29"/>
      <c r="B15" s="79" t="s">
        <v>1</v>
      </c>
      <c r="C15" s="191" t="s">
        <v>96</v>
      </c>
      <c r="D15" s="192"/>
      <c r="E15" s="192"/>
      <c r="F15" s="192"/>
      <c r="G15" s="193"/>
      <c r="H15" s="238">
        <f>SUM(O26:O36)</f>
        <v>0</v>
      </c>
      <c r="I15" s="239"/>
      <c r="J15" s="199">
        <f>SUM(X26:X36)</f>
        <v>0</v>
      </c>
      <c r="K15" s="200"/>
      <c r="L15" s="201"/>
      <c r="M15" s="202">
        <f>SUM(H15:L15)</f>
        <v>0</v>
      </c>
      <c r="N15" s="203"/>
      <c r="O15" s="204">
        <f>IF($E$12&gt;0, (H15*$E$12/100), 0)</f>
        <v>0</v>
      </c>
      <c r="P15" s="205"/>
      <c r="Q15" s="209">
        <f>SUM(O15:P16)</f>
        <v>0</v>
      </c>
      <c r="R15" s="210"/>
      <c r="S15" s="29"/>
      <c r="T15" s="29"/>
      <c r="U15" s="29"/>
      <c r="V15" s="29"/>
      <c r="W15" s="29"/>
      <c r="X15" s="29"/>
      <c r="Y15" s="29"/>
      <c r="Z15" s="29"/>
    </row>
    <row r="16" spans="1:26" ht="15.75" customHeight="1" x14ac:dyDescent="0.25">
      <c r="A16" s="29"/>
      <c r="B16" s="80" t="s">
        <v>0</v>
      </c>
      <c r="C16" s="188" t="s">
        <v>130</v>
      </c>
      <c r="D16" s="189"/>
      <c r="E16" s="189"/>
      <c r="F16" s="189"/>
      <c r="G16" s="190"/>
      <c r="H16" s="240">
        <f>SUM(O42:O52)</f>
        <v>0</v>
      </c>
      <c r="I16" s="241"/>
      <c r="J16" s="206">
        <f>SUM(X42:X52)</f>
        <v>0</v>
      </c>
      <c r="K16" s="207"/>
      <c r="L16" s="208"/>
      <c r="M16" s="202">
        <f>SUM(H16:L16)</f>
        <v>0</v>
      </c>
      <c r="N16" s="203"/>
      <c r="O16" s="204">
        <f>IF($E$12&gt;0, (H16*$E$12/100), 0)</f>
        <v>0</v>
      </c>
      <c r="P16" s="205"/>
      <c r="Q16" s="211"/>
      <c r="R16" s="212"/>
      <c r="S16" s="29"/>
      <c r="T16" s="29"/>
      <c r="U16" s="29"/>
      <c r="V16" s="29"/>
      <c r="W16" s="29"/>
      <c r="X16" s="29"/>
      <c r="Y16" s="29"/>
      <c r="Z16" s="29"/>
    </row>
    <row r="17" spans="1:26" ht="21" customHeight="1" x14ac:dyDescent="0.25">
      <c r="A17" s="26"/>
      <c r="B17" s="242" t="s">
        <v>131</v>
      </c>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row>
    <row r="18" spans="1:26" x14ac:dyDescent="0.25">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row>
    <row r="19" spans="1:26" x14ac:dyDescent="0.25">
      <c r="B19" s="184" t="s">
        <v>132</v>
      </c>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row>
    <row r="20" spans="1:26" x14ac:dyDescent="0.25">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row>
    <row r="21" spans="1:26" ht="21" customHeight="1" x14ac:dyDescent="0.25">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row>
    <row r="22" spans="1:26" x14ac:dyDescent="0.25">
      <c r="B22" s="120"/>
      <c r="C22" s="121"/>
      <c r="D22" s="121"/>
      <c r="E22" s="121"/>
      <c r="F22" s="121"/>
      <c r="G22" s="121"/>
      <c r="H22" s="121"/>
      <c r="I22" s="121"/>
      <c r="J22" s="121"/>
      <c r="K22" s="121"/>
      <c r="L22" s="121"/>
      <c r="M22" s="121"/>
      <c r="N22" s="121"/>
      <c r="O22" s="122" t="s">
        <v>28</v>
      </c>
      <c r="P22" s="121"/>
      <c r="Q22" s="121"/>
      <c r="R22" s="121"/>
      <c r="S22" s="121"/>
      <c r="T22" s="121"/>
      <c r="U22" s="121"/>
      <c r="V22" s="121"/>
      <c r="W22" s="121"/>
      <c r="X22" s="121"/>
      <c r="Y22" s="121"/>
      <c r="Z22" s="123"/>
    </row>
    <row r="23" spans="1:26" x14ac:dyDescent="0.25">
      <c r="B23" s="124"/>
      <c r="C23" s="125"/>
      <c r="D23" s="125"/>
      <c r="E23" s="126" t="s">
        <v>133</v>
      </c>
      <c r="F23" s="125"/>
      <c r="G23" s="178" t="s">
        <v>129</v>
      </c>
      <c r="H23" s="179"/>
      <c r="I23" s="179"/>
      <c r="J23" s="179"/>
      <c r="K23" s="179"/>
      <c r="L23" s="179"/>
      <c r="M23" s="179"/>
      <c r="N23" s="179"/>
      <c r="O23" s="180"/>
      <c r="P23" s="178" t="s">
        <v>29</v>
      </c>
      <c r="Q23" s="179"/>
      <c r="R23" s="179"/>
      <c r="S23" s="179"/>
      <c r="T23" s="179"/>
      <c r="U23" s="179"/>
      <c r="V23" s="179"/>
      <c r="W23" s="179"/>
      <c r="X23" s="180"/>
      <c r="Y23" s="310"/>
      <c r="Z23" s="311"/>
    </row>
    <row r="24" spans="1:26" x14ac:dyDescent="0.25">
      <c r="B24" s="127"/>
      <c r="C24" s="128"/>
      <c r="D24" s="128"/>
      <c r="E24" s="129" t="s">
        <v>134</v>
      </c>
      <c r="F24" s="129" t="s">
        <v>135</v>
      </c>
      <c r="G24" s="178" t="s">
        <v>60</v>
      </c>
      <c r="H24" s="180"/>
      <c r="I24" s="178" t="s">
        <v>61</v>
      </c>
      <c r="J24" s="180"/>
      <c r="K24" s="178" t="s">
        <v>62</v>
      </c>
      <c r="L24" s="180"/>
      <c r="M24" s="178" t="s">
        <v>63</v>
      </c>
      <c r="N24" s="180"/>
      <c r="O24" s="126" t="s">
        <v>136</v>
      </c>
      <c r="P24" s="178" t="s">
        <v>60</v>
      </c>
      <c r="Q24" s="180"/>
      <c r="R24" s="178" t="s">
        <v>61</v>
      </c>
      <c r="S24" s="180"/>
      <c r="T24" s="178" t="s">
        <v>62</v>
      </c>
      <c r="U24" s="180"/>
      <c r="V24" s="178" t="s">
        <v>63</v>
      </c>
      <c r="W24" s="180"/>
      <c r="X24" s="126" t="s">
        <v>136</v>
      </c>
      <c r="Y24" s="312" t="s">
        <v>154</v>
      </c>
      <c r="Z24" s="313" t="s">
        <v>153</v>
      </c>
    </row>
    <row r="25" spans="1:26" x14ac:dyDescent="0.25">
      <c r="B25" s="127" t="s">
        <v>64</v>
      </c>
      <c r="C25" s="130" t="s">
        <v>152</v>
      </c>
      <c r="D25" s="130" t="s">
        <v>59</v>
      </c>
      <c r="E25" s="131" t="s">
        <v>137</v>
      </c>
      <c r="F25" s="131" t="s">
        <v>138</v>
      </c>
      <c r="G25" s="79" t="s">
        <v>137</v>
      </c>
      <c r="H25" s="79" t="s">
        <v>135</v>
      </c>
      <c r="I25" s="79" t="s">
        <v>137</v>
      </c>
      <c r="J25" s="79" t="s">
        <v>135</v>
      </c>
      <c r="K25" s="79" t="s">
        <v>137</v>
      </c>
      <c r="L25" s="79" t="s">
        <v>135</v>
      </c>
      <c r="M25" s="79" t="s">
        <v>137</v>
      </c>
      <c r="N25" s="79" t="s">
        <v>135</v>
      </c>
      <c r="O25" s="131" t="s">
        <v>135</v>
      </c>
      <c r="P25" s="79" t="s">
        <v>137</v>
      </c>
      <c r="Q25" s="79" t="s">
        <v>135</v>
      </c>
      <c r="R25" s="79" t="s">
        <v>137</v>
      </c>
      <c r="S25" s="79" t="s">
        <v>135</v>
      </c>
      <c r="T25" s="79" t="s">
        <v>137</v>
      </c>
      <c r="U25" s="79" t="s">
        <v>135</v>
      </c>
      <c r="V25" s="79" t="s">
        <v>137</v>
      </c>
      <c r="W25" s="79" t="s">
        <v>135</v>
      </c>
      <c r="X25" s="131" t="s">
        <v>135</v>
      </c>
      <c r="Y25" s="314" t="s">
        <v>155</v>
      </c>
      <c r="Z25" s="314" t="s">
        <v>139</v>
      </c>
    </row>
    <row r="26" spans="1:26" ht="36" customHeight="1" x14ac:dyDescent="0.25">
      <c r="B26" s="132">
        <v>1</v>
      </c>
      <c r="C26" s="133" t="s">
        <v>140</v>
      </c>
      <c r="D26" s="133" t="s">
        <v>141</v>
      </c>
      <c r="E26" s="305">
        <v>0</v>
      </c>
      <c r="F26" s="134">
        <f>SUM(G26,I26,K26,M26,P26,R26,T26,V26)</f>
        <v>0</v>
      </c>
      <c r="G26" s="135">
        <v>0</v>
      </c>
      <c r="H26" s="306">
        <f>$E26*G26</f>
        <v>0</v>
      </c>
      <c r="I26" s="135">
        <v>0</v>
      </c>
      <c r="J26" s="306">
        <f>$E26*I26</f>
        <v>0</v>
      </c>
      <c r="K26" s="135">
        <v>0</v>
      </c>
      <c r="L26" s="306">
        <f>$E26*K26</f>
        <v>0</v>
      </c>
      <c r="M26" s="135">
        <v>0</v>
      </c>
      <c r="N26" s="306">
        <f>$E26*M26</f>
        <v>0</v>
      </c>
      <c r="O26" s="307">
        <f>SUM(H26,J26,L26,N26)</f>
        <v>0</v>
      </c>
      <c r="P26" s="135">
        <v>0</v>
      </c>
      <c r="Q26" s="306">
        <f>$E26*P26</f>
        <v>0</v>
      </c>
      <c r="R26" s="135">
        <v>0</v>
      </c>
      <c r="S26" s="306">
        <f>$E26*R26</f>
        <v>0</v>
      </c>
      <c r="T26" s="135">
        <v>0</v>
      </c>
      <c r="U26" s="306">
        <f>$E26*T26</f>
        <v>0</v>
      </c>
      <c r="V26" s="135">
        <v>0</v>
      </c>
      <c r="W26" s="306">
        <f>$E26*V26</f>
        <v>0</v>
      </c>
      <c r="X26" s="307">
        <f>SUM(Q26,S26,U26,W26)</f>
        <v>0</v>
      </c>
      <c r="Y26" s="309"/>
      <c r="Z26" s="315"/>
    </row>
    <row r="27" spans="1:26" ht="36" customHeight="1" x14ac:dyDescent="0.25">
      <c r="B27" s="132">
        <v>2</v>
      </c>
      <c r="C27" s="133" t="s">
        <v>142</v>
      </c>
      <c r="D27" s="133" t="s">
        <v>141</v>
      </c>
      <c r="E27" s="305">
        <v>0</v>
      </c>
      <c r="F27" s="134">
        <f>SUM(G27,I27,K27,M27,P27,R27,T27,V27)</f>
        <v>0</v>
      </c>
      <c r="G27" s="135">
        <v>0</v>
      </c>
      <c r="H27" s="306">
        <f>$E27*G27</f>
        <v>0</v>
      </c>
      <c r="I27" s="135">
        <v>0</v>
      </c>
      <c r="J27" s="306">
        <f>$E27*I27</f>
        <v>0</v>
      </c>
      <c r="K27" s="135">
        <v>0</v>
      </c>
      <c r="L27" s="306">
        <f>$E27*K27</f>
        <v>0</v>
      </c>
      <c r="M27" s="135">
        <v>0</v>
      </c>
      <c r="N27" s="306">
        <f>$E27*M27</f>
        <v>0</v>
      </c>
      <c r="O27" s="307">
        <f>SUM(H27,J27,L27,N27)</f>
        <v>0</v>
      </c>
      <c r="P27" s="135">
        <v>0</v>
      </c>
      <c r="Q27" s="306">
        <f>$E27*P27</f>
        <v>0</v>
      </c>
      <c r="R27" s="135">
        <v>0</v>
      </c>
      <c r="S27" s="306">
        <f>$E27*R27</f>
        <v>0</v>
      </c>
      <c r="T27" s="135">
        <v>0</v>
      </c>
      <c r="U27" s="306">
        <f>$E27*T27</f>
        <v>0</v>
      </c>
      <c r="V27" s="135">
        <v>0</v>
      </c>
      <c r="W27" s="306">
        <f>$E27*V27</f>
        <v>0</v>
      </c>
      <c r="X27" s="307">
        <f>SUM(Q27,S27,U27,W27)</f>
        <v>0</v>
      </c>
      <c r="Y27" s="309"/>
      <c r="Z27" s="315"/>
    </row>
    <row r="28" spans="1:26" ht="36" customHeight="1" x14ac:dyDescent="0.25">
      <c r="B28" s="132">
        <v>3</v>
      </c>
      <c r="C28" s="133" t="s">
        <v>142</v>
      </c>
      <c r="D28" s="133" t="s">
        <v>141</v>
      </c>
      <c r="E28" s="305">
        <v>0</v>
      </c>
      <c r="F28" s="134">
        <f t="shared" ref="F28:F35" si="0">SUM(G28,I28,K28,M28,P28,R28,T28,V28)</f>
        <v>0</v>
      </c>
      <c r="G28" s="135">
        <v>0</v>
      </c>
      <c r="H28" s="306">
        <f t="shared" ref="H28:H35" si="1">$E28*G28</f>
        <v>0</v>
      </c>
      <c r="I28" s="135">
        <v>0</v>
      </c>
      <c r="J28" s="306">
        <f t="shared" ref="J28:J35" si="2">$E28*I28</f>
        <v>0</v>
      </c>
      <c r="K28" s="135">
        <v>0</v>
      </c>
      <c r="L28" s="306">
        <f t="shared" ref="L28:L35" si="3">$E28*K28</f>
        <v>0</v>
      </c>
      <c r="M28" s="135">
        <v>0</v>
      </c>
      <c r="N28" s="306">
        <f t="shared" ref="N28:N35" si="4">$E28*M28</f>
        <v>0</v>
      </c>
      <c r="O28" s="307">
        <f t="shared" ref="O28:O35" si="5">SUM(H28,J28,L28,N28)</f>
        <v>0</v>
      </c>
      <c r="P28" s="135">
        <v>0</v>
      </c>
      <c r="Q28" s="306">
        <f t="shared" ref="Q28:Q35" si="6">$E28*P28</f>
        <v>0</v>
      </c>
      <c r="R28" s="135">
        <v>0</v>
      </c>
      <c r="S28" s="306">
        <f t="shared" ref="S28:S35" si="7">$E28*R28</f>
        <v>0</v>
      </c>
      <c r="T28" s="135">
        <v>0</v>
      </c>
      <c r="U28" s="306">
        <f t="shared" ref="U28:U35" si="8">$E28*T28</f>
        <v>0</v>
      </c>
      <c r="V28" s="135">
        <v>0</v>
      </c>
      <c r="W28" s="306">
        <f t="shared" ref="W28:W35" si="9">$E28*V28</f>
        <v>0</v>
      </c>
      <c r="X28" s="307">
        <f t="shared" ref="X28:X35" si="10">SUM(Q28,S28,U28,W28)</f>
        <v>0</v>
      </c>
      <c r="Y28" s="309"/>
      <c r="Z28" s="315"/>
    </row>
    <row r="29" spans="1:26" ht="36" customHeight="1" x14ac:dyDescent="0.25">
      <c r="B29" s="132">
        <v>4</v>
      </c>
      <c r="C29" s="133" t="s">
        <v>142</v>
      </c>
      <c r="D29" s="133" t="s">
        <v>141</v>
      </c>
      <c r="E29" s="305">
        <v>0</v>
      </c>
      <c r="F29" s="134">
        <f t="shared" si="0"/>
        <v>0</v>
      </c>
      <c r="G29" s="135">
        <v>0</v>
      </c>
      <c r="H29" s="306">
        <f t="shared" si="1"/>
        <v>0</v>
      </c>
      <c r="I29" s="135">
        <v>0</v>
      </c>
      <c r="J29" s="306">
        <f t="shared" si="2"/>
        <v>0</v>
      </c>
      <c r="K29" s="135">
        <v>0</v>
      </c>
      <c r="L29" s="306">
        <f t="shared" si="3"/>
        <v>0</v>
      </c>
      <c r="M29" s="135">
        <v>0</v>
      </c>
      <c r="N29" s="306">
        <f t="shared" si="4"/>
        <v>0</v>
      </c>
      <c r="O29" s="307">
        <f t="shared" si="5"/>
        <v>0</v>
      </c>
      <c r="P29" s="135">
        <v>0</v>
      </c>
      <c r="Q29" s="306">
        <f t="shared" si="6"/>
        <v>0</v>
      </c>
      <c r="R29" s="135">
        <v>0</v>
      </c>
      <c r="S29" s="306">
        <f t="shared" si="7"/>
        <v>0</v>
      </c>
      <c r="T29" s="135">
        <v>0</v>
      </c>
      <c r="U29" s="306">
        <f t="shared" si="8"/>
        <v>0</v>
      </c>
      <c r="V29" s="135">
        <v>0</v>
      </c>
      <c r="W29" s="306">
        <f t="shared" si="9"/>
        <v>0</v>
      </c>
      <c r="X29" s="307">
        <f t="shared" si="10"/>
        <v>0</v>
      </c>
      <c r="Y29" s="309"/>
      <c r="Z29" s="315"/>
    </row>
    <row r="30" spans="1:26" ht="36" customHeight="1" x14ac:dyDescent="0.25">
      <c r="B30" s="132">
        <v>5</v>
      </c>
      <c r="C30" s="133" t="s">
        <v>142</v>
      </c>
      <c r="D30" s="133" t="s">
        <v>141</v>
      </c>
      <c r="E30" s="305">
        <v>0</v>
      </c>
      <c r="F30" s="134">
        <f t="shared" ref="F30" si="11">SUM(G30,I30,K30,M30,P30,R30,T30,V30)</f>
        <v>5</v>
      </c>
      <c r="G30" s="135">
        <v>0</v>
      </c>
      <c r="H30" s="306">
        <f t="shared" si="1"/>
        <v>0</v>
      </c>
      <c r="I30" s="135">
        <v>0</v>
      </c>
      <c r="J30" s="306">
        <f t="shared" si="2"/>
        <v>0</v>
      </c>
      <c r="K30" s="135">
        <v>0</v>
      </c>
      <c r="L30" s="306">
        <f t="shared" si="3"/>
        <v>0</v>
      </c>
      <c r="M30" s="135">
        <v>5</v>
      </c>
      <c r="N30" s="306">
        <f t="shared" si="4"/>
        <v>0</v>
      </c>
      <c r="O30" s="307">
        <f t="shared" ref="O30" si="12">SUM(H30,J30,L30,N30)</f>
        <v>0</v>
      </c>
      <c r="P30" s="135">
        <v>0</v>
      </c>
      <c r="Q30" s="306">
        <f t="shared" si="6"/>
        <v>0</v>
      </c>
      <c r="R30" s="135">
        <v>0</v>
      </c>
      <c r="S30" s="306">
        <f t="shared" si="7"/>
        <v>0</v>
      </c>
      <c r="T30" s="135">
        <v>0</v>
      </c>
      <c r="U30" s="306">
        <f t="shared" si="8"/>
        <v>0</v>
      </c>
      <c r="V30" s="135">
        <v>0</v>
      </c>
      <c r="W30" s="306">
        <f t="shared" si="9"/>
        <v>0</v>
      </c>
      <c r="X30" s="307">
        <f t="shared" ref="X30" si="13">SUM(Q30,S30,U30,W30)</f>
        <v>0</v>
      </c>
      <c r="Y30" s="309"/>
      <c r="Z30" s="315"/>
    </row>
    <row r="31" spans="1:26" ht="36" customHeight="1" x14ac:dyDescent="0.25">
      <c r="B31" s="132">
        <v>6</v>
      </c>
      <c r="C31" s="133" t="s">
        <v>142</v>
      </c>
      <c r="D31" s="133" t="s">
        <v>141</v>
      </c>
      <c r="E31" s="305">
        <v>0</v>
      </c>
      <c r="F31" s="134">
        <f>SUM(G31,I31,K31,M31,P31,R31,T31,V31)</f>
        <v>0</v>
      </c>
      <c r="G31" s="135">
        <v>0</v>
      </c>
      <c r="H31" s="306">
        <f>$E31*G31</f>
        <v>0</v>
      </c>
      <c r="I31" s="135">
        <v>0</v>
      </c>
      <c r="J31" s="306">
        <f>$E31*I31</f>
        <v>0</v>
      </c>
      <c r="K31" s="135">
        <v>0</v>
      </c>
      <c r="L31" s="306">
        <f>$E31*K31</f>
        <v>0</v>
      </c>
      <c r="M31" s="135">
        <v>0</v>
      </c>
      <c r="N31" s="306">
        <f>$E31*M31</f>
        <v>0</v>
      </c>
      <c r="O31" s="307">
        <f>SUM(H31,J31,L31,N31)</f>
        <v>0</v>
      </c>
      <c r="P31" s="135">
        <v>0</v>
      </c>
      <c r="Q31" s="306">
        <f>$E31*P31</f>
        <v>0</v>
      </c>
      <c r="R31" s="135">
        <v>0</v>
      </c>
      <c r="S31" s="306">
        <f>$E31*R31</f>
        <v>0</v>
      </c>
      <c r="T31" s="135">
        <v>0</v>
      </c>
      <c r="U31" s="306">
        <f>$E31*T31</f>
        <v>0</v>
      </c>
      <c r="V31" s="135">
        <v>0</v>
      </c>
      <c r="W31" s="306">
        <f>$E31*V31</f>
        <v>0</v>
      </c>
      <c r="X31" s="307">
        <f>SUM(Q31,S31,U31,W31)</f>
        <v>0</v>
      </c>
      <c r="Y31" s="309"/>
      <c r="Z31" s="315"/>
    </row>
    <row r="32" spans="1:26" ht="36" customHeight="1" x14ac:dyDescent="0.25">
      <c r="B32" s="132">
        <v>7</v>
      </c>
      <c r="C32" s="133" t="s">
        <v>142</v>
      </c>
      <c r="D32" s="133" t="s">
        <v>141</v>
      </c>
      <c r="E32" s="305">
        <v>0</v>
      </c>
      <c r="F32" s="134">
        <f t="shared" ref="F32:F34" si="14">SUM(G32,I32,K32,M32,P32,R32,T32,V32)</f>
        <v>0</v>
      </c>
      <c r="G32" s="135">
        <v>0</v>
      </c>
      <c r="H32" s="306">
        <f t="shared" si="1"/>
        <v>0</v>
      </c>
      <c r="I32" s="135">
        <v>0</v>
      </c>
      <c r="J32" s="306">
        <f t="shared" si="2"/>
        <v>0</v>
      </c>
      <c r="K32" s="135">
        <v>0</v>
      </c>
      <c r="L32" s="306">
        <f t="shared" si="3"/>
        <v>0</v>
      </c>
      <c r="M32" s="135">
        <v>0</v>
      </c>
      <c r="N32" s="306">
        <f t="shared" si="4"/>
        <v>0</v>
      </c>
      <c r="O32" s="307">
        <f t="shared" ref="O32:O34" si="15">SUM(H32,J32,L32,N32)</f>
        <v>0</v>
      </c>
      <c r="P32" s="135">
        <v>0</v>
      </c>
      <c r="Q32" s="306">
        <f t="shared" si="6"/>
        <v>0</v>
      </c>
      <c r="R32" s="135">
        <v>0</v>
      </c>
      <c r="S32" s="306">
        <f t="shared" si="7"/>
        <v>0</v>
      </c>
      <c r="T32" s="135">
        <v>0</v>
      </c>
      <c r="U32" s="306">
        <f t="shared" si="8"/>
        <v>0</v>
      </c>
      <c r="V32" s="135">
        <v>0</v>
      </c>
      <c r="W32" s="306">
        <f t="shared" si="9"/>
        <v>0</v>
      </c>
      <c r="X32" s="307">
        <f t="shared" ref="X32:X34" si="16">SUM(Q32,S32,U32,W32)</f>
        <v>0</v>
      </c>
      <c r="Y32" s="309"/>
      <c r="Z32" s="315"/>
    </row>
    <row r="33" spans="2:26" ht="36" customHeight="1" x14ac:dyDescent="0.25">
      <c r="B33" s="132">
        <v>8</v>
      </c>
      <c r="C33" s="133" t="s">
        <v>142</v>
      </c>
      <c r="D33" s="133" t="s">
        <v>141</v>
      </c>
      <c r="E33" s="305">
        <v>0</v>
      </c>
      <c r="F33" s="134">
        <f t="shared" si="14"/>
        <v>0</v>
      </c>
      <c r="G33" s="135">
        <v>0</v>
      </c>
      <c r="H33" s="306">
        <f t="shared" si="1"/>
        <v>0</v>
      </c>
      <c r="I33" s="135">
        <v>0</v>
      </c>
      <c r="J33" s="306">
        <f t="shared" si="2"/>
        <v>0</v>
      </c>
      <c r="K33" s="135">
        <v>0</v>
      </c>
      <c r="L33" s="306">
        <f t="shared" si="3"/>
        <v>0</v>
      </c>
      <c r="M33" s="135">
        <v>0</v>
      </c>
      <c r="N33" s="306">
        <f t="shared" si="4"/>
        <v>0</v>
      </c>
      <c r="O33" s="307">
        <f t="shared" si="15"/>
        <v>0</v>
      </c>
      <c r="P33" s="135">
        <v>0</v>
      </c>
      <c r="Q33" s="306">
        <f t="shared" si="6"/>
        <v>0</v>
      </c>
      <c r="R33" s="135">
        <v>0</v>
      </c>
      <c r="S33" s="306">
        <f t="shared" si="7"/>
        <v>0</v>
      </c>
      <c r="T33" s="135">
        <v>0</v>
      </c>
      <c r="U33" s="306">
        <f t="shared" si="8"/>
        <v>0</v>
      </c>
      <c r="V33" s="135">
        <v>0</v>
      </c>
      <c r="W33" s="306">
        <f t="shared" si="9"/>
        <v>0</v>
      </c>
      <c r="X33" s="307">
        <f t="shared" si="16"/>
        <v>0</v>
      </c>
      <c r="Y33" s="309"/>
      <c r="Z33" s="315"/>
    </row>
    <row r="34" spans="2:26" ht="36" customHeight="1" x14ac:dyDescent="0.25">
      <c r="B34" s="132">
        <v>9</v>
      </c>
      <c r="C34" s="133" t="s">
        <v>142</v>
      </c>
      <c r="D34" s="133" t="s">
        <v>141</v>
      </c>
      <c r="E34" s="305">
        <v>0</v>
      </c>
      <c r="F34" s="134">
        <f t="shared" si="14"/>
        <v>0</v>
      </c>
      <c r="G34" s="135">
        <v>0</v>
      </c>
      <c r="H34" s="306">
        <f t="shared" si="1"/>
        <v>0</v>
      </c>
      <c r="I34" s="135">
        <v>0</v>
      </c>
      <c r="J34" s="306">
        <f t="shared" si="2"/>
        <v>0</v>
      </c>
      <c r="K34" s="135">
        <v>0</v>
      </c>
      <c r="L34" s="306">
        <f t="shared" si="3"/>
        <v>0</v>
      </c>
      <c r="M34" s="135">
        <v>0</v>
      </c>
      <c r="N34" s="306">
        <f t="shared" si="4"/>
        <v>0</v>
      </c>
      <c r="O34" s="307">
        <f t="shared" si="15"/>
        <v>0</v>
      </c>
      <c r="P34" s="135">
        <v>0</v>
      </c>
      <c r="Q34" s="306">
        <f t="shared" si="6"/>
        <v>0</v>
      </c>
      <c r="R34" s="135">
        <v>0</v>
      </c>
      <c r="S34" s="306">
        <f t="shared" si="7"/>
        <v>0</v>
      </c>
      <c r="T34" s="135">
        <v>0</v>
      </c>
      <c r="U34" s="306">
        <f t="shared" si="8"/>
        <v>0</v>
      </c>
      <c r="V34" s="135">
        <v>0</v>
      </c>
      <c r="W34" s="306">
        <f t="shared" si="9"/>
        <v>0</v>
      </c>
      <c r="X34" s="307">
        <f t="shared" si="16"/>
        <v>0</v>
      </c>
      <c r="Y34" s="309"/>
      <c r="Z34" s="315"/>
    </row>
    <row r="35" spans="2:26" ht="36" customHeight="1" x14ac:dyDescent="0.25">
      <c r="B35" s="132">
        <v>10</v>
      </c>
      <c r="C35" s="133" t="s">
        <v>142</v>
      </c>
      <c r="D35" s="133" t="s">
        <v>141</v>
      </c>
      <c r="E35" s="305">
        <v>0</v>
      </c>
      <c r="F35" s="134">
        <f t="shared" si="0"/>
        <v>0</v>
      </c>
      <c r="G35" s="135">
        <v>0</v>
      </c>
      <c r="H35" s="306">
        <f t="shared" si="1"/>
        <v>0</v>
      </c>
      <c r="I35" s="135">
        <v>0</v>
      </c>
      <c r="J35" s="306">
        <f t="shared" si="2"/>
        <v>0</v>
      </c>
      <c r="K35" s="135">
        <v>0</v>
      </c>
      <c r="L35" s="306">
        <f t="shared" si="3"/>
        <v>0</v>
      </c>
      <c r="M35" s="135">
        <v>0</v>
      </c>
      <c r="N35" s="306">
        <f t="shared" si="4"/>
        <v>0</v>
      </c>
      <c r="O35" s="307">
        <f t="shared" si="5"/>
        <v>0</v>
      </c>
      <c r="P35" s="135">
        <v>0</v>
      </c>
      <c r="Q35" s="306">
        <f t="shared" si="6"/>
        <v>0</v>
      </c>
      <c r="R35" s="135">
        <v>0</v>
      </c>
      <c r="S35" s="306">
        <f t="shared" si="7"/>
        <v>0</v>
      </c>
      <c r="T35" s="135">
        <v>0</v>
      </c>
      <c r="U35" s="306">
        <f t="shared" si="8"/>
        <v>0</v>
      </c>
      <c r="V35" s="135">
        <v>0</v>
      </c>
      <c r="W35" s="306">
        <f t="shared" si="9"/>
        <v>0</v>
      </c>
      <c r="X35" s="307">
        <f t="shared" si="10"/>
        <v>0</v>
      </c>
      <c r="Y35" s="309"/>
      <c r="Z35" s="315"/>
    </row>
    <row r="36" spans="2:26" x14ac:dyDescent="0.25">
      <c r="B36" s="136"/>
      <c r="C36" s="137" t="s">
        <v>143</v>
      </c>
      <c r="D36" s="138"/>
      <c r="E36" s="138"/>
      <c r="F36" s="138"/>
      <c r="G36" s="138"/>
      <c r="H36" s="138"/>
      <c r="I36" s="138"/>
      <c r="J36" s="138"/>
      <c r="K36" s="138"/>
      <c r="L36" s="138"/>
      <c r="M36" s="138"/>
      <c r="N36" s="138"/>
      <c r="O36" s="138"/>
      <c r="P36" s="138"/>
      <c r="Q36" s="138"/>
      <c r="R36" s="138"/>
      <c r="S36" s="138"/>
      <c r="T36" s="138"/>
      <c r="U36" s="138"/>
      <c r="V36" s="138"/>
      <c r="W36" s="138"/>
      <c r="X36" s="138"/>
      <c r="Y36" s="138"/>
      <c r="Z36" s="139"/>
    </row>
    <row r="38" spans="2:26" x14ac:dyDescent="0.25">
      <c r="B38" s="140"/>
      <c r="C38" s="141"/>
      <c r="D38" s="141"/>
      <c r="E38" s="141"/>
      <c r="F38" s="141"/>
      <c r="G38" s="141"/>
      <c r="H38" s="141"/>
      <c r="I38" s="141"/>
      <c r="J38" s="141"/>
      <c r="K38" s="141"/>
      <c r="L38" s="141"/>
      <c r="M38" s="141"/>
      <c r="N38" s="141"/>
      <c r="O38" s="142" t="s">
        <v>144</v>
      </c>
      <c r="P38" s="141"/>
      <c r="Q38" s="141"/>
      <c r="R38" s="141"/>
      <c r="S38" s="141"/>
      <c r="T38" s="141"/>
      <c r="U38" s="141"/>
      <c r="V38" s="141"/>
      <c r="W38" s="141"/>
      <c r="X38" s="141"/>
      <c r="Y38" s="141"/>
      <c r="Z38" s="143"/>
    </row>
    <row r="39" spans="2:26" ht="15" customHeight="1" x14ac:dyDescent="0.25">
      <c r="B39" s="144"/>
      <c r="C39" s="145"/>
      <c r="D39" s="146"/>
      <c r="E39" s="147" t="s">
        <v>133</v>
      </c>
      <c r="F39" s="144"/>
      <c r="G39" s="181" t="s">
        <v>129</v>
      </c>
      <c r="H39" s="182"/>
      <c r="I39" s="182"/>
      <c r="J39" s="182"/>
      <c r="K39" s="182"/>
      <c r="L39" s="182"/>
      <c r="M39" s="182"/>
      <c r="N39" s="182"/>
      <c r="O39" s="183"/>
      <c r="P39" s="181" t="s">
        <v>29</v>
      </c>
      <c r="Q39" s="182"/>
      <c r="R39" s="182"/>
      <c r="S39" s="182"/>
      <c r="T39" s="182"/>
      <c r="U39" s="182"/>
      <c r="V39" s="182"/>
      <c r="W39" s="182"/>
      <c r="X39" s="183"/>
      <c r="Y39" s="145"/>
      <c r="Z39" s="146"/>
    </row>
    <row r="40" spans="2:26" x14ac:dyDescent="0.25">
      <c r="B40" s="148"/>
      <c r="C40" s="149"/>
      <c r="D40" s="150"/>
      <c r="E40" s="148" t="s">
        <v>134</v>
      </c>
      <c r="F40" s="148" t="s">
        <v>135</v>
      </c>
      <c r="G40" s="181" t="s">
        <v>60</v>
      </c>
      <c r="H40" s="183"/>
      <c r="I40" s="181" t="s">
        <v>61</v>
      </c>
      <c r="J40" s="183"/>
      <c r="K40" s="181" t="s">
        <v>62</v>
      </c>
      <c r="L40" s="183"/>
      <c r="M40" s="181" t="s">
        <v>63</v>
      </c>
      <c r="N40" s="183"/>
      <c r="O40" s="147" t="s">
        <v>136</v>
      </c>
      <c r="P40" s="181" t="s">
        <v>60</v>
      </c>
      <c r="Q40" s="183"/>
      <c r="R40" s="181" t="s">
        <v>61</v>
      </c>
      <c r="S40" s="183"/>
      <c r="T40" s="181" t="s">
        <v>62</v>
      </c>
      <c r="U40" s="183"/>
      <c r="V40" s="181" t="s">
        <v>63</v>
      </c>
      <c r="W40" s="183"/>
      <c r="X40" s="147" t="s">
        <v>136</v>
      </c>
      <c r="Y40" s="149"/>
      <c r="Z40" s="150"/>
    </row>
    <row r="41" spans="2:26" s="321" customFormat="1" x14ac:dyDescent="0.25">
      <c r="B41" s="319" t="s">
        <v>64</v>
      </c>
      <c r="C41" s="316" t="s">
        <v>156</v>
      </c>
      <c r="D41" s="317"/>
      <c r="E41" s="319" t="s">
        <v>145</v>
      </c>
      <c r="F41" s="319" t="s">
        <v>146</v>
      </c>
      <c r="G41" s="320" t="s">
        <v>147</v>
      </c>
      <c r="H41" s="320" t="s">
        <v>135</v>
      </c>
      <c r="I41" s="320" t="s">
        <v>147</v>
      </c>
      <c r="J41" s="320" t="s">
        <v>135</v>
      </c>
      <c r="K41" s="320" t="s">
        <v>147</v>
      </c>
      <c r="L41" s="320" t="s">
        <v>135</v>
      </c>
      <c r="M41" s="320" t="s">
        <v>147</v>
      </c>
      <c r="N41" s="320" t="s">
        <v>135</v>
      </c>
      <c r="O41" s="319" t="s">
        <v>135</v>
      </c>
      <c r="P41" s="320" t="s">
        <v>147</v>
      </c>
      <c r="Q41" s="320" t="s">
        <v>135</v>
      </c>
      <c r="R41" s="320" t="s">
        <v>147</v>
      </c>
      <c r="S41" s="320" t="s">
        <v>135</v>
      </c>
      <c r="T41" s="320" t="s">
        <v>147</v>
      </c>
      <c r="U41" s="320" t="s">
        <v>135</v>
      </c>
      <c r="V41" s="320" t="s">
        <v>147</v>
      </c>
      <c r="W41" s="320" t="s">
        <v>135</v>
      </c>
      <c r="X41" s="319" t="s">
        <v>135</v>
      </c>
      <c r="Y41" s="318" t="s">
        <v>11</v>
      </c>
      <c r="Z41" s="317"/>
    </row>
    <row r="42" spans="2:26" ht="36" customHeight="1" x14ac:dyDescent="0.25">
      <c r="B42" s="151">
        <v>1</v>
      </c>
      <c r="C42" s="176" t="s">
        <v>148</v>
      </c>
      <c r="D42" s="177"/>
      <c r="E42" s="305">
        <v>0</v>
      </c>
      <c r="F42" s="152">
        <f>SUM(G42,I42,K42,M42,P42,R42,T42,V42)</f>
        <v>0</v>
      </c>
      <c r="G42" s="153">
        <v>0</v>
      </c>
      <c r="H42" s="306">
        <f t="shared" ref="H42:H51" si="17">$E42*G42</f>
        <v>0</v>
      </c>
      <c r="I42" s="153">
        <v>0</v>
      </c>
      <c r="J42" s="306">
        <f t="shared" ref="J42:J51" si="18">$E42*I42</f>
        <v>0</v>
      </c>
      <c r="K42" s="153">
        <v>0</v>
      </c>
      <c r="L42" s="306">
        <f t="shared" ref="L42:L51" si="19">$E42*K42</f>
        <v>0</v>
      </c>
      <c r="M42" s="153">
        <v>0</v>
      </c>
      <c r="N42" s="306">
        <f t="shared" ref="N42:N51" si="20">$E42*M42</f>
        <v>0</v>
      </c>
      <c r="O42" s="308">
        <f>SUM(H42,J42,L42,N42)</f>
        <v>0</v>
      </c>
      <c r="P42" s="153">
        <v>0</v>
      </c>
      <c r="Q42" s="306">
        <f t="shared" ref="Q42:Q51" si="21">$E42*P42</f>
        <v>0</v>
      </c>
      <c r="R42" s="153">
        <v>0</v>
      </c>
      <c r="S42" s="306">
        <f t="shared" ref="S42:S51" si="22">$E42*R42</f>
        <v>0</v>
      </c>
      <c r="T42" s="153">
        <v>0</v>
      </c>
      <c r="U42" s="306">
        <f t="shared" ref="U42:U51" si="23">$E42*T42</f>
        <v>0</v>
      </c>
      <c r="V42" s="153">
        <v>0</v>
      </c>
      <c r="W42" s="306">
        <f t="shared" ref="W42:W51" si="24">$E42*V42</f>
        <v>0</v>
      </c>
      <c r="X42" s="308">
        <f>SUM(Q42,S42,U42,W42)</f>
        <v>0</v>
      </c>
      <c r="Y42" s="322"/>
      <c r="Z42" s="323"/>
    </row>
    <row r="43" spans="2:26" ht="36" customHeight="1" x14ac:dyDescent="0.25">
      <c r="B43" s="151">
        <v>2</v>
      </c>
      <c r="C43" s="176" t="s">
        <v>148</v>
      </c>
      <c r="D43" s="177"/>
      <c r="E43" s="305">
        <v>0</v>
      </c>
      <c r="F43" s="152">
        <f>SUM(G43,I43,K43,M43,P43,R43,T43,V43)</f>
        <v>0</v>
      </c>
      <c r="G43" s="153">
        <v>0</v>
      </c>
      <c r="H43" s="306">
        <f t="shared" si="17"/>
        <v>0</v>
      </c>
      <c r="I43" s="153">
        <v>0</v>
      </c>
      <c r="J43" s="306">
        <f t="shared" si="18"/>
        <v>0</v>
      </c>
      <c r="K43" s="153">
        <v>0</v>
      </c>
      <c r="L43" s="306">
        <f t="shared" si="19"/>
        <v>0</v>
      </c>
      <c r="M43" s="153">
        <v>0</v>
      </c>
      <c r="N43" s="306">
        <f t="shared" si="20"/>
        <v>0</v>
      </c>
      <c r="O43" s="308">
        <f>SUM(H43,J43,L43,N43)</f>
        <v>0</v>
      </c>
      <c r="P43" s="153">
        <v>0</v>
      </c>
      <c r="Q43" s="306">
        <f t="shared" si="21"/>
        <v>0</v>
      </c>
      <c r="R43" s="153">
        <v>0</v>
      </c>
      <c r="S43" s="306">
        <f t="shared" si="22"/>
        <v>0</v>
      </c>
      <c r="T43" s="153">
        <v>0</v>
      </c>
      <c r="U43" s="306">
        <f t="shared" si="23"/>
        <v>0</v>
      </c>
      <c r="V43" s="153">
        <v>0</v>
      </c>
      <c r="W43" s="306">
        <f t="shared" si="24"/>
        <v>0</v>
      </c>
      <c r="X43" s="308">
        <f>SUM(Q43,S43,U43,W43)</f>
        <v>0</v>
      </c>
      <c r="Y43" s="322"/>
      <c r="Z43" s="323"/>
    </row>
    <row r="44" spans="2:26" ht="36" customHeight="1" x14ac:dyDescent="0.25">
      <c r="B44" s="151">
        <v>3</v>
      </c>
      <c r="C44" s="176" t="s">
        <v>148</v>
      </c>
      <c r="D44" s="177"/>
      <c r="E44" s="305">
        <v>0</v>
      </c>
      <c r="F44" s="152">
        <f t="shared" ref="F44:F47" si="25">SUM(G44,I44,K44,M44,P44,R44,T44,V44)</f>
        <v>0</v>
      </c>
      <c r="G44" s="153">
        <v>0</v>
      </c>
      <c r="H44" s="306">
        <f t="shared" si="17"/>
        <v>0</v>
      </c>
      <c r="I44" s="153">
        <v>0</v>
      </c>
      <c r="J44" s="306">
        <f t="shared" si="18"/>
        <v>0</v>
      </c>
      <c r="K44" s="153">
        <v>0</v>
      </c>
      <c r="L44" s="306">
        <f t="shared" si="19"/>
        <v>0</v>
      </c>
      <c r="M44" s="153">
        <v>0</v>
      </c>
      <c r="N44" s="306">
        <f t="shared" si="20"/>
        <v>0</v>
      </c>
      <c r="O44" s="308">
        <f t="shared" ref="O44:O47" si="26">SUM(H44,J44,L44,N44)</f>
        <v>0</v>
      </c>
      <c r="P44" s="153">
        <v>0</v>
      </c>
      <c r="Q44" s="306">
        <f t="shared" si="21"/>
        <v>0</v>
      </c>
      <c r="R44" s="153">
        <v>0</v>
      </c>
      <c r="S44" s="306">
        <f t="shared" si="22"/>
        <v>0</v>
      </c>
      <c r="T44" s="153">
        <v>0</v>
      </c>
      <c r="U44" s="306">
        <f t="shared" si="23"/>
        <v>0</v>
      </c>
      <c r="V44" s="153">
        <v>0</v>
      </c>
      <c r="W44" s="306">
        <f t="shared" si="24"/>
        <v>0</v>
      </c>
      <c r="X44" s="308">
        <f t="shared" ref="X44:X47" si="27">SUM(Q44,S44,U44,W44)</f>
        <v>0</v>
      </c>
      <c r="Y44" s="322"/>
      <c r="Z44" s="323"/>
    </row>
    <row r="45" spans="2:26" ht="36" customHeight="1" x14ac:dyDescent="0.25">
      <c r="B45" s="151">
        <v>4</v>
      </c>
      <c r="C45" s="176" t="s">
        <v>148</v>
      </c>
      <c r="D45" s="177"/>
      <c r="E45" s="305">
        <v>0</v>
      </c>
      <c r="F45" s="152">
        <f t="shared" si="25"/>
        <v>0</v>
      </c>
      <c r="G45" s="153">
        <v>0</v>
      </c>
      <c r="H45" s="306">
        <f t="shared" si="17"/>
        <v>0</v>
      </c>
      <c r="I45" s="153">
        <v>0</v>
      </c>
      <c r="J45" s="306">
        <f t="shared" si="18"/>
        <v>0</v>
      </c>
      <c r="K45" s="153">
        <v>0</v>
      </c>
      <c r="L45" s="306">
        <f t="shared" si="19"/>
        <v>0</v>
      </c>
      <c r="M45" s="153">
        <v>0</v>
      </c>
      <c r="N45" s="306">
        <f t="shared" si="20"/>
        <v>0</v>
      </c>
      <c r="O45" s="308">
        <f t="shared" si="26"/>
        <v>0</v>
      </c>
      <c r="P45" s="153">
        <v>0</v>
      </c>
      <c r="Q45" s="306">
        <f t="shared" si="21"/>
        <v>0</v>
      </c>
      <c r="R45" s="153">
        <v>0</v>
      </c>
      <c r="S45" s="306">
        <f t="shared" si="22"/>
        <v>0</v>
      </c>
      <c r="T45" s="153">
        <v>0</v>
      </c>
      <c r="U45" s="306">
        <f t="shared" si="23"/>
        <v>0</v>
      </c>
      <c r="V45" s="153">
        <v>0</v>
      </c>
      <c r="W45" s="306">
        <f t="shared" si="24"/>
        <v>0</v>
      </c>
      <c r="X45" s="308">
        <f t="shared" si="27"/>
        <v>0</v>
      </c>
      <c r="Y45" s="322"/>
      <c r="Z45" s="323"/>
    </row>
    <row r="46" spans="2:26" ht="36" customHeight="1" x14ac:dyDescent="0.25">
      <c r="B46" s="151">
        <v>5</v>
      </c>
      <c r="C46" s="176" t="s">
        <v>148</v>
      </c>
      <c r="D46" s="177"/>
      <c r="E46" s="305">
        <v>0</v>
      </c>
      <c r="F46" s="152">
        <f t="shared" si="25"/>
        <v>0</v>
      </c>
      <c r="G46" s="153">
        <v>0</v>
      </c>
      <c r="H46" s="306">
        <f t="shared" si="17"/>
        <v>0</v>
      </c>
      <c r="I46" s="153">
        <v>0</v>
      </c>
      <c r="J46" s="306">
        <f t="shared" si="18"/>
        <v>0</v>
      </c>
      <c r="K46" s="153">
        <v>0</v>
      </c>
      <c r="L46" s="306">
        <f t="shared" si="19"/>
        <v>0</v>
      </c>
      <c r="M46" s="153">
        <v>0</v>
      </c>
      <c r="N46" s="306">
        <f t="shared" si="20"/>
        <v>0</v>
      </c>
      <c r="O46" s="308">
        <f t="shared" si="26"/>
        <v>0</v>
      </c>
      <c r="P46" s="153">
        <v>0</v>
      </c>
      <c r="Q46" s="306">
        <f t="shared" si="21"/>
        <v>0</v>
      </c>
      <c r="R46" s="153">
        <v>0</v>
      </c>
      <c r="S46" s="306">
        <f t="shared" si="22"/>
        <v>0</v>
      </c>
      <c r="T46" s="153">
        <v>0</v>
      </c>
      <c r="U46" s="306">
        <f t="shared" si="23"/>
        <v>0</v>
      </c>
      <c r="V46" s="153">
        <v>0</v>
      </c>
      <c r="W46" s="306">
        <f t="shared" si="24"/>
        <v>0</v>
      </c>
      <c r="X46" s="308">
        <f t="shared" si="27"/>
        <v>0</v>
      </c>
      <c r="Y46" s="322"/>
      <c r="Z46" s="323"/>
    </row>
    <row r="47" spans="2:26" ht="36" customHeight="1" x14ac:dyDescent="0.25">
      <c r="B47" s="151">
        <v>6</v>
      </c>
      <c r="C47" s="176" t="s">
        <v>148</v>
      </c>
      <c r="D47" s="177"/>
      <c r="E47" s="305">
        <v>0</v>
      </c>
      <c r="F47" s="152">
        <f t="shared" si="25"/>
        <v>0</v>
      </c>
      <c r="G47" s="153">
        <v>0</v>
      </c>
      <c r="H47" s="306">
        <f t="shared" si="17"/>
        <v>0</v>
      </c>
      <c r="I47" s="153">
        <v>0</v>
      </c>
      <c r="J47" s="306">
        <f t="shared" si="18"/>
        <v>0</v>
      </c>
      <c r="K47" s="153">
        <v>0</v>
      </c>
      <c r="L47" s="306">
        <f t="shared" si="19"/>
        <v>0</v>
      </c>
      <c r="M47" s="153">
        <v>0</v>
      </c>
      <c r="N47" s="306">
        <f t="shared" si="20"/>
        <v>0</v>
      </c>
      <c r="O47" s="308">
        <f t="shared" si="26"/>
        <v>0</v>
      </c>
      <c r="P47" s="153">
        <v>0</v>
      </c>
      <c r="Q47" s="306">
        <f t="shared" si="21"/>
        <v>0</v>
      </c>
      <c r="R47" s="153">
        <v>0</v>
      </c>
      <c r="S47" s="306">
        <f t="shared" si="22"/>
        <v>0</v>
      </c>
      <c r="T47" s="153">
        <v>0</v>
      </c>
      <c r="U47" s="306">
        <f t="shared" si="23"/>
        <v>0</v>
      </c>
      <c r="V47" s="153">
        <v>0</v>
      </c>
      <c r="W47" s="306">
        <f t="shared" si="24"/>
        <v>0</v>
      </c>
      <c r="X47" s="308">
        <f t="shared" si="27"/>
        <v>0</v>
      </c>
      <c r="Y47" s="322"/>
      <c r="Z47" s="323"/>
    </row>
    <row r="48" spans="2:26" ht="36" customHeight="1" x14ac:dyDescent="0.25">
      <c r="B48" s="151">
        <v>7</v>
      </c>
      <c r="C48" s="176" t="s">
        <v>148</v>
      </c>
      <c r="D48" s="177"/>
      <c r="E48" s="305">
        <v>0</v>
      </c>
      <c r="F48" s="152">
        <f>SUM(G48,I48,K48,M48,P48,R48,T48,V48)</f>
        <v>0</v>
      </c>
      <c r="G48" s="153">
        <v>0</v>
      </c>
      <c r="H48" s="306">
        <f t="shared" si="17"/>
        <v>0</v>
      </c>
      <c r="I48" s="153">
        <v>0</v>
      </c>
      <c r="J48" s="306">
        <f t="shared" si="18"/>
        <v>0</v>
      </c>
      <c r="K48" s="153">
        <v>0</v>
      </c>
      <c r="L48" s="306">
        <f t="shared" si="19"/>
        <v>0</v>
      </c>
      <c r="M48" s="153">
        <v>0</v>
      </c>
      <c r="N48" s="306">
        <f t="shared" si="20"/>
        <v>0</v>
      </c>
      <c r="O48" s="308">
        <f>SUM(H48,J48,L48,N48)</f>
        <v>0</v>
      </c>
      <c r="P48" s="153">
        <v>0</v>
      </c>
      <c r="Q48" s="306">
        <f t="shared" si="21"/>
        <v>0</v>
      </c>
      <c r="R48" s="153">
        <v>0</v>
      </c>
      <c r="S48" s="306">
        <f t="shared" si="22"/>
        <v>0</v>
      </c>
      <c r="T48" s="153">
        <v>0</v>
      </c>
      <c r="U48" s="306">
        <f t="shared" si="23"/>
        <v>0</v>
      </c>
      <c r="V48" s="153">
        <v>0</v>
      </c>
      <c r="W48" s="306">
        <f t="shared" si="24"/>
        <v>0</v>
      </c>
      <c r="X48" s="308">
        <f>SUM(Q48,S48,U48,W48)</f>
        <v>0</v>
      </c>
      <c r="Y48" s="322"/>
      <c r="Z48" s="323"/>
    </row>
    <row r="49" spans="2:26" ht="36" customHeight="1" x14ac:dyDescent="0.25">
      <c r="B49" s="151">
        <v>8</v>
      </c>
      <c r="C49" s="176" t="s">
        <v>148</v>
      </c>
      <c r="D49" s="177"/>
      <c r="E49" s="305">
        <v>0</v>
      </c>
      <c r="F49" s="152">
        <f t="shared" ref="F49:F51" si="28">SUM(G49,I49,K49,M49,P49,R49,T49,V49)</f>
        <v>0</v>
      </c>
      <c r="G49" s="153">
        <v>0</v>
      </c>
      <c r="H49" s="306">
        <f t="shared" si="17"/>
        <v>0</v>
      </c>
      <c r="I49" s="153">
        <v>0</v>
      </c>
      <c r="J49" s="306">
        <f t="shared" si="18"/>
        <v>0</v>
      </c>
      <c r="K49" s="153">
        <v>0</v>
      </c>
      <c r="L49" s="306">
        <f t="shared" si="19"/>
        <v>0</v>
      </c>
      <c r="M49" s="153">
        <v>0</v>
      </c>
      <c r="N49" s="306">
        <f t="shared" si="20"/>
        <v>0</v>
      </c>
      <c r="O49" s="308">
        <f t="shared" ref="O49:O51" si="29">SUM(H49,J49,L49,N49)</f>
        <v>0</v>
      </c>
      <c r="P49" s="153">
        <v>0</v>
      </c>
      <c r="Q49" s="306">
        <f t="shared" si="21"/>
        <v>0</v>
      </c>
      <c r="R49" s="153">
        <v>0</v>
      </c>
      <c r="S49" s="306">
        <f t="shared" si="22"/>
        <v>0</v>
      </c>
      <c r="T49" s="153">
        <v>0</v>
      </c>
      <c r="U49" s="306">
        <f t="shared" si="23"/>
        <v>0</v>
      </c>
      <c r="V49" s="153">
        <v>0</v>
      </c>
      <c r="W49" s="306">
        <f t="shared" si="24"/>
        <v>0</v>
      </c>
      <c r="X49" s="308">
        <f t="shared" ref="X49:X51" si="30">SUM(Q49,S49,U49,W49)</f>
        <v>0</v>
      </c>
      <c r="Y49" s="322"/>
      <c r="Z49" s="323"/>
    </row>
    <row r="50" spans="2:26" ht="36" customHeight="1" x14ac:dyDescent="0.25">
      <c r="B50" s="151">
        <v>9</v>
      </c>
      <c r="C50" s="176" t="s">
        <v>148</v>
      </c>
      <c r="D50" s="177"/>
      <c r="E50" s="305">
        <v>0</v>
      </c>
      <c r="F50" s="152">
        <f t="shared" si="28"/>
        <v>0</v>
      </c>
      <c r="G50" s="153">
        <v>0</v>
      </c>
      <c r="H50" s="306">
        <f t="shared" si="17"/>
        <v>0</v>
      </c>
      <c r="I50" s="153">
        <v>0</v>
      </c>
      <c r="J50" s="306">
        <f t="shared" si="18"/>
        <v>0</v>
      </c>
      <c r="K50" s="153">
        <v>0</v>
      </c>
      <c r="L50" s="306">
        <f t="shared" si="19"/>
        <v>0</v>
      </c>
      <c r="M50" s="153">
        <v>0</v>
      </c>
      <c r="N50" s="306">
        <f t="shared" si="20"/>
        <v>0</v>
      </c>
      <c r="O50" s="308">
        <f t="shared" si="29"/>
        <v>0</v>
      </c>
      <c r="P50" s="153">
        <v>0</v>
      </c>
      <c r="Q50" s="306">
        <f t="shared" si="21"/>
        <v>0</v>
      </c>
      <c r="R50" s="153">
        <v>0</v>
      </c>
      <c r="S50" s="306">
        <f t="shared" si="22"/>
        <v>0</v>
      </c>
      <c r="T50" s="153">
        <v>0</v>
      </c>
      <c r="U50" s="306">
        <f t="shared" si="23"/>
        <v>0</v>
      </c>
      <c r="V50" s="153">
        <v>0</v>
      </c>
      <c r="W50" s="306">
        <f t="shared" si="24"/>
        <v>0</v>
      </c>
      <c r="X50" s="308">
        <f t="shared" si="30"/>
        <v>0</v>
      </c>
      <c r="Y50" s="322"/>
      <c r="Z50" s="323"/>
    </row>
    <row r="51" spans="2:26" ht="36" customHeight="1" x14ac:dyDescent="0.25">
      <c r="B51" s="151">
        <v>10</v>
      </c>
      <c r="C51" s="176" t="s">
        <v>148</v>
      </c>
      <c r="D51" s="177"/>
      <c r="E51" s="305">
        <v>0</v>
      </c>
      <c r="F51" s="152">
        <f t="shared" si="28"/>
        <v>0</v>
      </c>
      <c r="G51" s="153">
        <v>0</v>
      </c>
      <c r="H51" s="306">
        <f t="shared" si="17"/>
        <v>0</v>
      </c>
      <c r="I51" s="153">
        <v>0</v>
      </c>
      <c r="J51" s="306">
        <f t="shared" si="18"/>
        <v>0</v>
      </c>
      <c r="K51" s="153">
        <v>0</v>
      </c>
      <c r="L51" s="306">
        <f t="shared" si="19"/>
        <v>0</v>
      </c>
      <c r="M51" s="153">
        <v>0</v>
      </c>
      <c r="N51" s="306">
        <f t="shared" si="20"/>
        <v>0</v>
      </c>
      <c r="O51" s="308">
        <f t="shared" si="29"/>
        <v>0</v>
      </c>
      <c r="P51" s="153">
        <v>0</v>
      </c>
      <c r="Q51" s="306">
        <f t="shared" si="21"/>
        <v>0</v>
      </c>
      <c r="R51" s="153">
        <v>0</v>
      </c>
      <c r="S51" s="306">
        <f t="shared" si="22"/>
        <v>0</v>
      </c>
      <c r="T51" s="153">
        <v>0</v>
      </c>
      <c r="U51" s="306">
        <f t="shared" si="23"/>
        <v>0</v>
      </c>
      <c r="V51" s="153">
        <v>0</v>
      </c>
      <c r="W51" s="306">
        <f t="shared" si="24"/>
        <v>0</v>
      </c>
      <c r="X51" s="308">
        <f t="shared" si="30"/>
        <v>0</v>
      </c>
      <c r="Y51" s="322"/>
      <c r="Z51" s="323"/>
    </row>
    <row r="52" spans="2:26" x14ac:dyDescent="0.25">
      <c r="B52" s="136"/>
      <c r="C52" s="137" t="s">
        <v>143</v>
      </c>
      <c r="D52" s="138"/>
      <c r="E52" s="138"/>
      <c r="F52" s="138"/>
      <c r="G52" s="138"/>
      <c r="H52" s="138"/>
      <c r="I52" s="138"/>
      <c r="J52" s="138"/>
      <c r="K52" s="138"/>
      <c r="L52" s="138"/>
      <c r="M52" s="138"/>
      <c r="N52" s="138"/>
      <c r="O52" s="138"/>
      <c r="P52" s="138"/>
      <c r="Q52" s="138"/>
      <c r="R52" s="138"/>
      <c r="S52" s="138"/>
      <c r="T52" s="138"/>
      <c r="U52" s="138"/>
      <c r="V52" s="138"/>
      <c r="W52" s="138"/>
      <c r="X52" s="138"/>
      <c r="Y52" s="138"/>
      <c r="Z52" s="139"/>
    </row>
  </sheetData>
  <sheetProtection formatColumns="0" formatRows="0" insertRows="0" selectLockedCells="1" selectUnlockedCells="1"/>
  <customSheetViews>
    <customSheetView guid="{B0DE7E31-4634-4F4A-9DEA-3D706145CB4E}">
      <selection activeCell="E11" sqref="E11"/>
      <pageMargins left="0.7" right="0.7" top="0.75" bottom="0.75" header="0.3" footer="0.3"/>
    </customSheetView>
  </customSheetViews>
  <mergeCells count="85">
    <mergeCell ref="Y50:Z50"/>
    <mergeCell ref="Y51:Z51"/>
    <mergeCell ref="Y45:Z45"/>
    <mergeCell ref="Y46:Z46"/>
    <mergeCell ref="Y47:Z47"/>
    <mergeCell ref="Y48:Z48"/>
    <mergeCell ref="Y49:Z49"/>
    <mergeCell ref="H15:I15"/>
    <mergeCell ref="H16:I16"/>
    <mergeCell ref="B17:Z18"/>
    <mergeCell ref="C44:D44"/>
    <mergeCell ref="B3:C6"/>
    <mergeCell ref="Y42:Z42"/>
    <mergeCell ref="Y43:Z43"/>
    <mergeCell ref="Y44:Z44"/>
    <mergeCell ref="D5:Z5"/>
    <mergeCell ref="D6:Z6"/>
    <mergeCell ref="B7:Z7"/>
    <mergeCell ref="E12:K12"/>
    <mergeCell ref="B11:D11"/>
    <mergeCell ref="B12:D12"/>
    <mergeCell ref="B9:D9"/>
    <mergeCell ref="B10:D10"/>
    <mergeCell ref="Y1:Z1"/>
    <mergeCell ref="B1:X1"/>
    <mergeCell ref="D2:Z2"/>
    <mergeCell ref="D3:Z3"/>
    <mergeCell ref="D4:Z4"/>
    <mergeCell ref="B2:C2"/>
    <mergeCell ref="E9:K9"/>
    <mergeCell ref="E10:K10"/>
    <mergeCell ref="M11:R11"/>
    <mergeCell ref="S11:Z11"/>
    <mergeCell ref="E11:K11"/>
    <mergeCell ref="M12:R12"/>
    <mergeCell ref="S12:Z12"/>
    <mergeCell ref="M9:R9"/>
    <mergeCell ref="M10:R10"/>
    <mergeCell ref="S9:Z9"/>
    <mergeCell ref="S10:Z10"/>
    <mergeCell ref="B19:Z21"/>
    <mergeCell ref="C14:F14"/>
    <mergeCell ref="C16:G16"/>
    <mergeCell ref="C15:G15"/>
    <mergeCell ref="H14:I14"/>
    <mergeCell ref="J14:L14"/>
    <mergeCell ref="M14:N14"/>
    <mergeCell ref="O14:P14"/>
    <mergeCell ref="J15:L15"/>
    <mergeCell ref="M15:N15"/>
    <mergeCell ref="O15:P15"/>
    <mergeCell ref="J16:L16"/>
    <mergeCell ref="M16:N16"/>
    <mergeCell ref="O16:P16"/>
    <mergeCell ref="Q14:R14"/>
    <mergeCell ref="Q15:R16"/>
    <mergeCell ref="C42:D42"/>
    <mergeCell ref="C43:D43"/>
    <mergeCell ref="G40:H40"/>
    <mergeCell ref="I40:J40"/>
    <mergeCell ref="K40:L40"/>
    <mergeCell ref="M40:N40"/>
    <mergeCell ref="P40:Q40"/>
    <mergeCell ref="R40:S40"/>
    <mergeCell ref="T40:U40"/>
    <mergeCell ref="V40:W40"/>
    <mergeCell ref="C50:D50"/>
    <mergeCell ref="C51:D51"/>
    <mergeCell ref="G23:O23"/>
    <mergeCell ref="P23:X23"/>
    <mergeCell ref="G39:O39"/>
    <mergeCell ref="P39:X39"/>
    <mergeCell ref="G24:H24"/>
    <mergeCell ref="I24:J24"/>
    <mergeCell ref="K24:L24"/>
    <mergeCell ref="M24:N24"/>
    <mergeCell ref="P24:Q24"/>
    <mergeCell ref="R24:S24"/>
    <mergeCell ref="T24:U24"/>
    <mergeCell ref="V24:W24"/>
    <mergeCell ref="C45:D45"/>
    <mergeCell ref="C46:D46"/>
    <mergeCell ref="C47:D47"/>
    <mergeCell ref="C48:D48"/>
    <mergeCell ref="C49:D49"/>
  </mergeCells>
  <dataValidations xWindow="600" yWindow="356" count="1">
    <dataValidation type="list" allowBlank="1" showErrorMessage="1" errorTitle="innov Spur Program" error="Select Type of Organisation" prompt="_x000a_" sqref="E11" xr:uid="{6FBDFDC4-55F1-43BF-BEE4-313DF7F9C2E2}">
      <formula1>Type</formula1>
    </dataValidation>
  </dataValidations>
  <pageMargins left="0.25" right="0.25" top="0.4" bottom="0.4" header="0.2" footer="0.2"/>
  <pageSetup paperSize="9" scale="65" fitToHeight="8" orientation="landscape" horizontalDpi="300" verticalDpi="300" r:id="rId1"/>
  <headerFooter>
    <oddFooter>&amp;L&amp;9&amp;A&amp;C&amp;9&amp;P OF &amp;N&amp;R&amp;9&amp;D, &amp;T</oddFooter>
  </headerFooter>
  <rowBreaks count="1" manualBreakCount="1">
    <brk id="37" max="16383" man="1"/>
  </rowBreaks>
  <extLst>
    <ext xmlns:x14="http://schemas.microsoft.com/office/spreadsheetml/2009/9/main" uri="{CCE6A557-97BC-4b89-ADB6-D9C93CAAB3DF}">
      <x14:dataValidations xmlns:xm="http://schemas.microsoft.com/office/excel/2006/main" xWindow="600" yWindow="356" count="4">
        <x14:dataValidation type="list" allowBlank="1" showInputMessage="1" showErrorMessage="1" errorTitle="innovSpur Programme" error="Invalid Entry" promptTitle="Focus Area 3" prompt="Develop effective remote assessment and proctoring solutions for individual and enterprise-led training" xr:uid="{75275B3E-753A-4D4F-B6C7-7935B28056ED}">
          <x14:formula1>
            <xm:f>Selections!$A$14:$A$17</xm:f>
          </x14:formula1>
          <xm:sqref>D5</xm:sqref>
        </x14:dataValidation>
        <x14:dataValidation type="list" allowBlank="1" showInputMessage="1" showErrorMessage="1" errorTitle="innovSpur Programme" error="Invalid Entry" promptTitle="Focus Area 4" prompt="Develop effective placement solutions that tighten the industry-training nexus" xr:uid="{B3CB051F-4832-4A56-852E-D9C81BC7C91F}">
          <x14:formula1>
            <xm:f>Selections!$A$14:$A$17</xm:f>
          </x14:formula1>
          <xm:sqref>D6</xm:sqref>
        </x14:dataValidation>
        <x14:dataValidation type="list" allowBlank="1" showInputMessage="1" showErrorMessage="1" errorTitle="innovSpur Programme" error="Invalid Entry" promptTitle="Focus Area 1" prompt="Increase the uptake of online and blended learning by individuals" xr:uid="{BFE0733C-FAAF-4C40-ABD7-C942EE294D91}">
          <x14:formula1>
            <xm:f>Selections!$A$14:$A$17</xm:f>
          </x14:formula1>
          <xm:sqref>D3</xm:sqref>
        </x14:dataValidation>
        <x14:dataValidation type="list" allowBlank="1" showInputMessage="1" showErrorMessage="1" errorTitle="innovSpur Programme" error="Invalid Entry" promptTitle="Focus Area 2" prompt="Amplify enterprises’ adoption of innovative learning technology" xr:uid="{C4C6ED48-F921-47EE-AF33-13749A25630B}">
          <x14:formula1>
            <xm:f>Selections!$A$14:$A$17</xm:f>
          </x14:formula1>
          <xm:sqref>D4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pageSetUpPr fitToPage="1"/>
  </sheetPr>
  <dimension ref="A1:AG35"/>
  <sheetViews>
    <sheetView showGridLines="0" zoomScaleNormal="100" zoomScalePageLayoutView="80" workbookViewId="0">
      <pane ySplit="9" topLeftCell="A10" activePane="bottomLeft" state="frozen"/>
      <selection pane="bottomLeft" activeCell="B1" sqref="B1:H1"/>
    </sheetView>
  </sheetViews>
  <sheetFormatPr defaultColWidth="8.7109375" defaultRowHeight="15.75" x14ac:dyDescent="0.25"/>
  <cols>
    <col min="1" max="1" width="1.7109375" style="9" customWidth="1"/>
    <col min="2" max="2" width="3.7109375" style="30" customWidth="1"/>
    <col min="3" max="3" width="51.7109375" style="9" customWidth="1"/>
    <col min="4" max="7" width="14.7109375" style="9" customWidth="1"/>
    <col min="8" max="9" width="20.7109375" style="9" customWidth="1"/>
    <col min="10" max="10" width="1.7109375" style="9" customWidth="1"/>
    <col min="11" max="13" width="14.42578125" style="9" bestFit="1" customWidth="1"/>
    <col min="14" max="14" width="15.7109375" style="9" bestFit="1" customWidth="1"/>
    <col min="15" max="15" width="19.140625" style="9" customWidth="1"/>
    <col min="16" max="16" width="15.7109375" style="9" bestFit="1" customWidth="1"/>
    <col min="17" max="255" width="8.7109375" style="9"/>
    <col min="256" max="256" width="2.7109375" style="9" customWidth="1"/>
    <col min="257" max="257" width="3.7109375" style="9" customWidth="1"/>
    <col min="258" max="258" width="37" style="9" customWidth="1"/>
    <col min="259" max="259" width="16.42578125" style="9" customWidth="1"/>
    <col min="260" max="260" width="15.42578125" style="9" customWidth="1"/>
    <col min="261" max="262" width="15.7109375" style="9" customWidth="1"/>
    <col min="263" max="264" width="16.140625" style="9" customWidth="1"/>
    <col min="265" max="266" width="20.42578125" style="9" customWidth="1"/>
    <col min="267" max="511" width="8.7109375" style="9"/>
    <col min="512" max="512" width="2.7109375" style="9" customWidth="1"/>
    <col min="513" max="513" width="3.7109375" style="9" customWidth="1"/>
    <col min="514" max="514" width="37" style="9" customWidth="1"/>
    <col min="515" max="515" width="16.42578125" style="9" customWidth="1"/>
    <col min="516" max="516" width="15.42578125" style="9" customWidth="1"/>
    <col min="517" max="518" width="15.7109375" style="9" customWidth="1"/>
    <col min="519" max="520" width="16.140625" style="9" customWidth="1"/>
    <col min="521" max="522" width="20.42578125" style="9" customWidth="1"/>
    <col min="523" max="767" width="8.7109375" style="9"/>
    <col min="768" max="768" width="2.7109375" style="9" customWidth="1"/>
    <col min="769" max="769" width="3.7109375" style="9" customWidth="1"/>
    <col min="770" max="770" width="37" style="9" customWidth="1"/>
    <col min="771" max="771" width="16.42578125" style="9" customWidth="1"/>
    <col min="772" max="772" width="15.42578125" style="9" customWidth="1"/>
    <col min="773" max="774" width="15.7109375" style="9" customWidth="1"/>
    <col min="775" max="776" width="16.140625" style="9" customWidth="1"/>
    <col min="777" max="778" width="20.42578125" style="9" customWidth="1"/>
    <col min="779" max="1023" width="8.7109375" style="9"/>
    <col min="1024" max="1024" width="2.7109375" style="9" customWidth="1"/>
    <col min="1025" max="1025" width="3.7109375" style="9" customWidth="1"/>
    <col min="1026" max="1026" width="37" style="9" customWidth="1"/>
    <col min="1027" max="1027" width="16.42578125" style="9" customWidth="1"/>
    <col min="1028" max="1028" width="15.42578125" style="9" customWidth="1"/>
    <col min="1029" max="1030" width="15.7109375" style="9" customWidth="1"/>
    <col min="1031" max="1032" width="16.140625" style="9" customWidth="1"/>
    <col min="1033" max="1034" width="20.42578125" style="9" customWidth="1"/>
    <col min="1035" max="1279" width="8.7109375" style="9"/>
    <col min="1280" max="1280" width="2.7109375" style="9" customWidth="1"/>
    <col min="1281" max="1281" width="3.7109375" style="9" customWidth="1"/>
    <col min="1282" max="1282" width="37" style="9" customWidth="1"/>
    <col min="1283" max="1283" width="16.42578125" style="9" customWidth="1"/>
    <col min="1284" max="1284" width="15.42578125" style="9" customWidth="1"/>
    <col min="1285" max="1286" width="15.7109375" style="9" customWidth="1"/>
    <col min="1287" max="1288" width="16.140625" style="9" customWidth="1"/>
    <col min="1289" max="1290" width="20.42578125" style="9" customWidth="1"/>
    <col min="1291" max="1535" width="8.7109375" style="9"/>
    <col min="1536" max="1536" width="2.7109375" style="9" customWidth="1"/>
    <col min="1537" max="1537" width="3.7109375" style="9" customWidth="1"/>
    <col min="1538" max="1538" width="37" style="9" customWidth="1"/>
    <col min="1539" max="1539" width="16.42578125" style="9" customWidth="1"/>
    <col min="1540" max="1540" width="15.42578125" style="9" customWidth="1"/>
    <col min="1541" max="1542" width="15.7109375" style="9" customWidth="1"/>
    <col min="1543" max="1544" width="16.140625" style="9" customWidth="1"/>
    <col min="1545" max="1546" width="20.42578125" style="9" customWidth="1"/>
    <col min="1547" max="1791" width="8.7109375" style="9"/>
    <col min="1792" max="1792" width="2.7109375" style="9" customWidth="1"/>
    <col min="1793" max="1793" width="3.7109375" style="9" customWidth="1"/>
    <col min="1794" max="1794" width="37" style="9" customWidth="1"/>
    <col min="1795" max="1795" width="16.42578125" style="9" customWidth="1"/>
    <col min="1796" max="1796" width="15.42578125" style="9" customWidth="1"/>
    <col min="1797" max="1798" width="15.7109375" style="9" customWidth="1"/>
    <col min="1799" max="1800" width="16.140625" style="9" customWidth="1"/>
    <col min="1801" max="1802" width="20.42578125" style="9" customWidth="1"/>
    <col min="1803" max="2047" width="8.7109375" style="9"/>
    <col min="2048" max="2048" width="2.7109375" style="9" customWidth="1"/>
    <col min="2049" max="2049" width="3.7109375" style="9" customWidth="1"/>
    <col min="2050" max="2050" width="37" style="9" customWidth="1"/>
    <col min="2051" max="2051" width="16.42578125" style="9" customWidth="1"/>
    <col min="2052" max="2052" width="15.42578125" style="9" customWidth="1"/>
    <col min="2053" max="2054" width="15.7109375" style="9" customWidth="1"/>
    <col min="2055" max="2056" width="16.140625" style="9" customWidth="1"/>
    <col min="2057" max="2058" width="20.42578125" style="9" customWidth="1"/>
    <col min="2059" max="2303" width="8.7109375" style="9"/>
    <col min="2304" max="2304" width="2.7109375" style="9" customWidth="1"/>
    <col min="2305" max="2305" width="3.7109375" style="9" customWidth="1"/>
    <col min="2306" max="2306" width="37" style="9" customWidth="1"/>
    <col min="2307" max="2307" width="16.42578125" style="9" customWidth="1"/>
    <col min="2308" max="2308" width="15.42578125" style="9" customWidth="1"/>
    <col min="2309" max="2310" width="15.7109375" style="9" customWidth="1"/>
    <col min="2311" max="2312" width="16.140625" style="9" customWidth="1"/>
    <col min="2313" max="2314" width="20.42578125" style="9" customWidth="1"/>
    <col min="2315" max="2559" width="8.7109375" style="9"/>
    <col min="2560" max="2560" width="2.7109375" style="9" customWidth="1"/>
    <col min="2561" max="2561" width="3.7109375" style="9" customWidth="1"/>
    <col min="2562" max="2562" width="37" style="9" customWidth="1"/>
    <col min="2563" max="2563" width="16.42578125" style="9" customWidth="1"/>
    <col min="2564" max="2564" width="15.42578125" style="9" customWidth="1"/>
    <col min="2565" max="2566" width="15.7109375" style="9" customWidth="1"/>
    <col min="2567" max="2568" width="16.140625" style="9" customWidth="1"/>
    <col min="2569" max="2570" width="20.42578125" style="9" customWidth="1"/>
    <col min="2571" max="2815" width="8.7109375" style="9"/>
    <col min="2816" max="2816" width="2.7109375" style="9" customWidth="1"/>
    <col min="2817" max="2817" width="3.7109375" style="9" customWidth="1"/>
    <col min="2818" max="2818" width="37" style="9" customWidth="1"/>
    <col min="2819" max="2819" width="16.42578125" style="9" customWidth="1"/>
    <col min="2820" max="2820" width="15.42578125" style="9" customWidth="1"/>
    <col min="2821" max="2822" width="15.7109375" style="9" customWidth="1"/>
    <col min="2823" max="2824" width="16.140625" style="9" customWidth="1"/>
    <col min="2825" max="2826" width="20.42578125" style="9" customWidth="1"/>
    <col min="2827" max="3071" width="8.7109375" style="9"/>
    <col min="3072" max="3072" width="2.7109375" style="9" customWidth="1"/>
    <col min="3073" max="3073" width="3.7109375" style="9" customWidth="1"/>
    <col min="3074" max="3074" width="37" style="9" customWidth="1"/>
    <col min="3075" max="3075" width="16.42578125" style="9" customWidth="1"/>
    <col min="3076" max="3076" width="15.42578125" style="9" customWidth="1"/>
    <col min="3077" max="3078" width="15.7109375" style="9" customWidth="1"/>
    <col min="3079" max="3080" width="16.140625" style="9" customWidth="1"/>
    <col min="3081" max="3082" width="20.42578125" style="9" customWidth="1"/>
    <col min="3083" max="3327" width="8.7109375" style="9"/>
    <col min="3328" max="3328" width="2.7109375" style="9" customWidth="1"/>
    <col min="3329" max="3329" width="3.7109375" style="9" customWidth="1"/>
    <col min="3330" max="3330" width="37" style="9" customWidth="1"/>
    <col min="3331" max="3331" width="16.42578125" style="9" customWidth="1"/>
    <col min="3332" max="3332" width="15.42578125" style="9" customWidth="1"/>
    <col min="3333" max="3334" width="15.7109375" style="9" customWidth="1"/>
    <col min="3335" max="3336" width="16.140625" style="9" customWidth="1"/>
    <col min="3337" max="3338" width="20.42578125" style="9" customWidth="1"/>
    <col min="3339" max="3583" width="8.7109375" style="9"/>
    <col min="3584" max="3584" width="2.7109375" style="9" customWidth="1"/>
    <col min="3585" max="3585" width="3.7109375" style="9" customWidth="1"/>
    <col min="3586" max="3586" width="37" style="9" customWidth="1"/>
    <col min="3587" max="3587" width="16.42578125" style="9" customWidth="1"/>
    <col min="3588" max="3588" width="15.42578125" style="9" customWidth="1"/>
    <col min="3589" max="3590" width="15.7109375" style="9" customWidth="1"/>
    <col min="3591" max="3592" width="16.140625" style="9" customWidth="1"/>
    <col min="3593" max="3594" width="20.42578125" style="9" customWidth="1"/>
    <col min="3595" max="3839" width="8.7109375" style="9"/>
    <col min="3840" max="3840" width="2.7109375" style="9" customWidth="1"/>
    <col min="3841" max="3841" width="3.7109375" style="9" customWidth="1"/>
    <col min="3842" max="3842" width="37" style="9" customWidth="1"/>
    <col min="3843" max="3843" width="16.42578125" style="9" customWidth="1"/>
    <col min="3844" max="3844" width="15.42578125" style="9" customWidth="1"/>
    <col min="3845" max="3846" width="15.7109375" style="9" customWidth="1"/>
    <col min="3847" max="3848" width="16.140625" style="9" customWidth="1"/>
    <col min="3849" max="3850" width="20.42578125" style="9" customWidth="1"/>
    <col min="3851" max="4095" width="8.7109375" style="9"/>
    <col min="4096" max="4096" width="2.7109375" style="9" customWidth="1"/>
    <col min="4097" max="4097" width="3.7109375" style="9" customWidth="1"/>
    <col min="4098" max="4098" width="37" style="9" customWidth="1"/>
    <col min="4099" max="4099" width="16.42578125" style="9" customWidth="1"/>
    <col min="4100" max="4100" width="15.42578125" style="9" customWidth="1"/>
    <col min="4101" max="4102" width="15.7109375" style="9" customWidth="1"/>
    <col min="4103" max="4104" width="16.140625" style="9" customWidth="1"/>
    <col min="4105" max="4106" width="20.42578125" style="9" customWidth="1"/>
    <col min="4107" max="4351" width="8.7109375" style="9"/>
    <col min="4352" max="4352" width="2.7109375" style="9" customWidth="1"/>
    <col min="4353" max="4353" width="3.7109375" style="9" customWidth="1"/>
    <col min="4354" max="4354" width="37" style="9" customWidth="1"/>
    <col min="4355" max="4355" width="16.42578125" style="9" customWidth="1"/>
    <col min="4356" max="4356" width="15.42578125" style="9" customWidth="1"/>
    <col min="4357" max="4358" width="15.7109375" style="9" customWidth="1"/>
    <col min="4359" max="4360" width="16.140625" style="9" customWidth="1"/>
    <col min="4361" max="4362" width="20.42578125" style="9" customWidth="1"/>
    <col min="4363" max="4607" width="8.7109375" style="9"/>
    <col min="4608" max="4608" width="2.7109375" style="9" customWidth="1"/>
    <col min="4609" max="4609" width="3.7109375" style="9" customWidth="1"/>
    <col min="4610" max="4610" width="37" style="9" customWidth="1"/>
    <col min="4611" max="4611" width="16.42578125" style="9" customWidth="1"/>
    <col min="4612" max="4612" width="15.42578125" style="9" customWidth="1"/>
    <col min="4613" max="4614" width="15.7109375" style="9" customWidth="1"/>
    <col min="4615" max="4616" width="16.140625" style="9" customWidth="1"/>
    <col min="4617" max="4618" width="20.42578125" style="9" customWidth="1"/>
    <col min="4619" max="4863" width="8.7109375" style="9"/>
    <col min="4864" max="4864" width="2.7109375" style="9" customWidth="1"/>
    <col min="4865" max="4865" width="3.7109375" style="9" customWidth="1"/>
    <col min="4866" max="4866" width="37" style="9" customWidth="1"/>
    <col min="4867" max="4867" width="16.42578125" style="9" customWidth="1"/>
    <col min="4868" max="4868" width="15.42578125" style="9" customWidth="1"/>
    <col min="4869" max="4870" width="15.7109375" style="9" customWidth="1"/>
    <col min="4871" max="4872" width="16.140625" style="9" customWidth="1"/>
    <col min="4873" max="4874" width="20.42578125" style="9" customWidth="1"/>
    <col min="4875" max="5119" width="8.7109375" style="9"/>
    <col min="5120" max="5120" width="2.7109375" style="9" customWidth="1"/>
    <col min="5121" max="5121" width="3.7109375" style="9" customWidth="1"/>
    <col min="5122" max="5122" width="37" style="9" customWidth="1"/>
    <col min="5123" max="5123" width="16.42578125" style="9" customWidth="1"/>
    <col min="5124" max="5124" width="15.42578125" style="9" customWidth="1"/>
    <col min="5125" max="5126" width="15.7109375" style="9" customWidth="1"/>
    <col min="5127" max="5128" width="16.140625" style="9" customWidth="1"/>
    <col min="5129" max="5130" width="20.42578125" style="9" customWidth="1"/>
    <col min="5131" max="5375" width="8.7109375" style="9"/>
    <col min="5376" max="5376" width="2.7109375" style="9" customWidth="1"/>
    <col min="5377" max="5377" width="3.7109375" style="9" customWidth="1"/>
    <col min="5378" max="5378" width="37" style="9" customWidth="1"/>
    <col min="5379" max="5379" width="16.42578125" style="9" customWidth="1"/>
    <col min="5380" max="5380" width="15.42578125" style="9" customWidth="1"/>
    <col min="5381" max="5382" width="15.7109375" style="9" customWidth="1"/>
    <col min="5383" max="5384" width="16.140625" style="9" customWidth="1"/>
    <col min="5385" max="5386" width="20.42578125" style="9" customWidth="1"/>
    <col min="5387" max="5631" width="8.7109375" style="9"/>
    <col min="5632" max="5632" width="2.7109375" style="9" customWidth="1"/>
    <col min="5633" max="5633" width="3.7109375" style="9" customWidth="1"/>
    <col min="5634" max="5634" width="37" style="9" customWidth="1"/>
    <col min="5635" max="5635" width="16.42578125" style="9" customWidth="1"/>
    <col min="5636" max="5636" width="15.42578125" style="9" customWidth="1"/>
    <col min="5637" max="5638" width="15.7109375" style="9" customWidth="1"/>
    <col min="5639" max="5640" width="16.140625" style="9" customWidth="1"/>
    <col min="5641" max="5642" width="20.42578125" style="9" customWidth="1"/>
    <col min="5643" max="5887" width="8.7109375" style="9"/>
    <col min="5888" max="5888" width="2.7109375" style="9" customWidth="1"/>
    <col min="5889" max="5889" width="3.7109375" style="9" customWidth="1"/>
    <col min="5890" max="5890" width="37" style="9" customWidth="1"/>
    <col min="5891" max="5891" width="16.42578125" style="9" customWidth="1"/>
    <col min="5892" max="5892" width="15.42578125" style="9" customWidth="1"/>
    <col min="5893" max="5894" width="15.7109375" style="9" customWidth="1"/>
    <col min="5895" max="5896" width="16.140625" style="9" customWidth="1"/>
    <col min="5897" max="5898" width="20.42578125" style="9" customWidth="1"/>
    <col min="5899" max="6143" width="8.7109375" style="9"/>
    <col min="6144" max="6144" width="2.7109375" style="9" customWidth="1"/>
    <col min="6145" max="6145" width="3.7109375" style="9" customWidth="1"/>
    <col min="6146" max="6146" width="37" style="9" customWidth="1"/>
    <col min="6147" max="6147" width="16.42578125" style="9" customWidth="1"/>
    <col min="6148" max="6148" width="15.42578125" style="9" customWidth="1"/>
    <col min="6149" max="6150" width="15.7109375" style="9" customWidth="1"/>
    <col min="6151" max="6152" width="16.140625" style="9" customWidth="1"/>
    <col min="6153" max="6154" width="20.42578125" style="9" customWidth="1"/>
    <col min="6155" max="6399" width="8.7109375" style="9"/>
    <col min="6400" max="6400" width="2.7109375" style="9" customWidth="1"/>
    <col min="6401" max="6401" width="3.7109375" style="9" customWidth="1"/>
    <col min="6402" max="6402" width="37" style="9" customWidth="1"/>
    <col min="6403" max="6403" width="16.42578125" style="9" customWidth="1"/>
    <col min="6404" max="6404" width="15.42578125" style="9" customWidth="1"/>
    <col min="6405" max="6406" width="15.7109375" style="9" customWidth="1"/>
    <col min="6407" max="6408" width="16.140625" style="9" customWidth="1"/>
    <col min="6409" max="6410" width="20.42578125" style="9" customWidth="1"/>
    <col min="6411" max="6655" width="8.7109375" style="9"/>
    <col min="6656" max="6656" width="2.7109375" style="9" customWidth="1"/>
    <col min="6657" max="6657" width="3.7109375" style="9" customWidth="1"/>
    <col min="6658" max="6658" width="37" style="9" customWidth="1"/>
    <col min="6659" max="6659" width="16.42578125" style="9" customWidth="1"/>
    <col min="6660" max="6660" width="15.42578125" style="9" customWidth="1"/>
    <col min="6661" max="6662" width="15.7109375" style="9" customWidth="1"/>
    <col min="6663" max="6664" width="16.140625" style="9" customWidth="1"/>
    <col min="6665" max="6666" width="20.42578125" style="9" customWidth="1"/>
    <col min="6667" max="6911" width="8.7109375" style="9"/>
    <col min="6912" max="6912" width="2.7109375" style="9" customWidth="1"/>
    <col min="6913" max="6913" width="3.7109375" style="9" customWidth="1"/>
    <col min="6914" max="6914" width="37" style="9" customWidth="1"/>
    <col min="6915" max="6915" width="16.42578125" style="9" customWidth="1"/>
    <col min="6916" max="6916" width="15.42578125" style="9" customWidth="1"/>
    <col min="6917" max="6918" width="15.7109375" style="9" customWidth="1"/>
    <col min="6919" max="6920" width="16.140625" style="9" customWidth="1"/>
    <col min="6921" max="6922" width="20.42578125" style="9" customWidth="1"/>
    <col min="6923" max="7167" width="8.7109375" style="9"/>
    <col min="7168" max="7168" width="2.7109375" style="9" customWidth="1"/>
    <col min="7169" max="7169" width="3.7109375" style="9" customWidth="1"/>
    <col min="7170" max="7170" width="37" style="9" customWidth="1"/>
    <col min="7171" max="7171" width="16.42578125" style="9" customWidth="1"/>
    <col min="7172" max="7172" width="15.42578125" style="9" customWidth="1"/>
    <col min="7173" max="7174" width="15.7109375" style="9" customWidth="1"/>
    <col min="7175" max="7176" width="16.140625" style="9" customWidth="1"/>
    <col min="7177" max="7178" width="20.42578125" style="9" customWidth="1"/>
    <col min="7179" max="7423" width="8.7109375" style="9"/>
    <col min="7424" max="7424" width="2.7109375" style="9" customWidth="1"/>
    <col min="7425" max="7425" width="3.7109375" style="9" customWidth="1"/>
    <col min="7426" max="7426" width="37" style="9" customWidth="1"/>
    <col min="7427" max="7427" width="16.42578125" style="9" customWidth="1"/>
    <col min="7428" max="7428" width="15.42578125" style="9" customWidth="1"/>
    <col min="7429" max="7430" width="15.7109375" style="9" customWidth="1"/>
    <col min="7431" max="7432" width="16.140625" style="9" customWidth="1"/>
    <col min="7433" max="7434" width="20.42578125" style="9" customWidth="1"/>
    <col min="7435" max="7679" width="8.7109375" style="9"/>
    <col min="7680" max="7680" width="2.7109375" style="9" customWidth="1"/>
    <col min="7681" max="7681" width="3.7109375" style="9" customWidth="1"/>
    <col min="7682" max="7682" width="37" style="9" customWidth="1"/>
    <col min="7683" max="7683" width="16.42578125" style="9" customWidth="1"/>
    <col min="7684" max="7684" width="15.42578125" style="9" customWidth="1"/>
    <col min="7685" max="7686" width="15.7109375" style="9" customWidth="1"/>
    <col min="7687" max="7688" width="16.140625" style="9" customWidth="1"/>
    <col min="7689" max="7690" width="20.42578125" style="9" customWidth="1"/>
    <col min="7691" max="7935" width="8.7109375" style="9"/>
    <col min="7936" max="7936" width="2.7109375" style="9" customWidth="1"/>
    <col min="7937" max="7937" width="3.7109375" style="9" customWidth="1"/>
    <col min="7938" max="7938" width="37" style="9" customWidth="1"/>
    <col min="7939" max="7939" width="16.42578125" style="9" customWidth="1"/>
    <col min="7940" max="7940" width="15.42578125" style="9" customWidth="1"/>
    <col min="7941" max="7942" width="15.7109375" style="9" customWidth="1"/>
    <col min="7943" max="7944" width="16.140625" style="9" customWidth="1"/>
    <col min="7945" max="7946" width="20.42578125" style="9" customWidth="1"/>
    <col min="7947" max="8191" width="8.7109375" style="9"/>
    <col min="8192" max="8192" width="2.7109375" style="9" customWidth="1"/>
    <col min="8193" max="8193" width="3.7109375" style="9" customWidth="1"/>
    <col min="8194" max="8194" width="37" style="9" customWidth="1"/>
    <col min="8195" max="8195" width="16.42578125" style="9" customWidth="1"/>
    <col min="8196" max="8196" width="15.42578125" style="9" customWidth="1"/>
    <col min="8197" max="8198" width="15.7109375" style="9" customWidth="1"/>
    <col min="8199" max="8200" width="16.140625" style="9" customWidth="1"/>
    <col min="8201" max="8202" width="20.42578125" style="9" customWidth="1"/>
    <col min="8203" max="8447" width="8.7109375" style="9"/>
    <col min="8448" max="8448" width="2.7109375" style="9" customWidth="1"/>
    <col min="8449" max="8449" width="3.7109375" style="9" customWidth="1"/>
    <col min="8450" max="8450" width="37" style="9" customWidth="1"/>
    <col min="8451" max="8451" width="16.42578125" style="9" customWidth="1"/>
    <col min="8452" max="8452" width="15.42578125" style="9" customWidth="1"/>
    <col min="8453" max="8454" width="15.7109375" style="9" customWidth="1"/>
    <col min="8455" max="8456" width="16.140625" style="9" customWidth="1"/>
    <col min="8457" max="8458" width="20.42578125" style="9" customWidth="1"/>
    <col min="8459" max="8703" width="8.7109375" style="9"/>
    <col min="8704" max="8704" width="2.7109375" style="9" customWidth="1"/>
    <col min="8705" max="8705" width="3.7109375" style="9" customWidth="1"/>
    <col min="8706" max="8706" width="37" style="9" customWidth="1"/>
    <col min="8707" max="8707" width="16.42578125" style="9" customWidth="1"/>
    <col min="8708" max="8708" width="15.42578125" style="9" customWidth="1"/>
    <col min="8709" max="8710" width="15.7109375" style="9" customWidth="1"/>
    <col min="8711" max="8712" width="16.140625" style="9" customWidth="1"/>
    <col min="8713" max="8714" width="20.42578125" style="9" customWidth="1"/>
    <col min="8715" max="8959" width="8.7109375" style="9"/>
    <col min="8960" max="8960" width="2.7109375" style="9" customWidth="1"/>
    <col min="8961" max="8961" width="3.7109375" style="9" customWidth="1"/>
    <col min="8962" max="8962" width="37" style="9" customWidth="1"/>
    <col min="8963" max="8963" width="16.42578125" style="9" customWidth="1"/>
    <col min="8964" max="8964" width="15.42578125" style="9" customWidth="1"/>
    <col min="8965" max="8966" width="15.7109375" style="9" customWidth="1"/>
    <col min="8967" max="8968" width="16.140625" style="9" customWidth="1"/>
    <col min="8969" max="8970" width="20.42578125" style="9" customWidth="1"/>
    <col min="8971" max="9215" width="8.7109375" style="9"/>
    <col min="9216" max="9216" width="2.7109375" style="9" customWidth="1"/>
    <col min="9217" max="9217" width="3.7109375" style="9" customWidth="1"/>
    <col min="9218" max="9218" width="37" style="9" customWidth="1"/>
    <col min="9219" max="9219" width="16.42578125" style="9" customWidth="1"/>
    <col min="9220" max="9220" width="15.42578125" style="9" customWidth="1"/>
    <col min="9221" max="9222" width="15.7109375" style="9" customWidth="1"/>
    <col min="9223" max="9224" width="16.140625" style="9" customWidth="1"/>
    <col min="9225" max="9226" width="20.42578125" style="9" customWidth="1"/>
    <col min="9227" max="9471" width="8.7109375" style="9"/>
    <col min="9472" max="9472" width="2.7109375" style="9" customWidth="1"/>
    <col min="9473" max="9473" width="3.7109375" style="9" customWidth="1"/>
    <col min="9474" max="9474" width="37" style="9" customWidth="1"/>
    <col min="9475" max="9475" width="16.42578125" style="9" customWidth="1"/>
    <col min="9476" max="9476" width="15.42578125" style="9" customWidth="1"/>
    <col min="9477" max="9478" width="15.7109375" style="9" customWidth="1"/>
    <col min="9479" max="9480" width="16.140625" style="9" customWidth="1"/>
    <col min="9481" max="9482" width="20.42578125" style="9" customWidth="1"/>
    <col min="9483" max="9727" width="8.7109375" style="9"/>
    <col min="9728" max="9728" width="2.7109375" style="9" customWidth="1"/>
    <col min="9729" max="9729" width="3.7109375" style="9" customWidth="1"/>
    <col min="9730" max="9730" width="37" style="9" customWidth="1"/>
    <col min="9731" max="9731" width="16.42578125" style="9" customWidth="1"/>
    <col min="9732" max="9732" width="15.42578125" style="9" customWidth="1"/>
    <col min="9733" max="9734" width="15.7109375" style="9" customWidth="1"/>
    <col min="9735" max="9736" width="16.140625" style="9" customWidth="1"/>
    <col min="9737" max="9738" width="20.42578125" style="9" customWidth="1"/>
    <col min="9739" max="9983" width="8.7109375" style="9"/>
    <col min="9984" max="9984" width="2.7109375" style="9" customWidth="1"/>
    <col min="9985" max="9985" width="3.7109375" style="9" customWidth="1"/>
    <col min="9986" max="9986" width="37" style="9" customWidth="1"/>
    <col min="9987" max="9987" width="16.42578125" style="9" customWidth="1"/>
    <col min="9988" max="9988" width="15.42578125" style="9" customWidth="1"/>
    <col min="9989" max="9990" width="15.7109375" style="9" customWidth="1"/>
    <col min="9991" max="9992" width="16.140625" style="9" customWidth="1"/>
    <col min="9993" max="9994" width="20.42578125" style="9" customWidth="1"/>
    <col min="9995" max="10239" width="8.7109375" style="9"/>
    <col min="10240" max="10240" width="2.7109375" style="9" customWidth="1"/>
    <col min="10241" max="10241" width="3.7109375" style="9" customWidth="1"/>
    <col min="10242" max="10242" width="37" style="9" customWidth="1"/>
    <col min="10243" max="10243" width="16.42578125" style="9" customWidth="1"/>
    <col min="10244" max="10244" width="15.42578125" style="9" customWidth="1"/>
    <col min="10245" max="10246" width="15.7109375" style="9" customWidth="1"/>
    <col min="10247" max="10248" width="16.140625" style="9" customWidth="1"/>
    <col min="10249" max="10250" width="20.42578125" style="9" customWidth="1"/>
    <col min="10251" max="10495" width="8.7109375" style="9"/>
    <col min="10496" max="10496" width="2.7109375" style="9" customWidth="1"/>
    <col min="10497" max="10497" width="3.7109375" style="9" customWidth="1"/>
    <col min="10498" max="10498" width="37" style="9" customWidth="1"/>
    <col min="10499" max="10499" width="16.42578125" style="9" customWidth="1"/>
    <col min="10500" max="10500" width="15.42578125" style="9" customWidth="1"/>
    <col min="10501" max="10502" width="15.7109375" style="9" customWidth="1"/>
    <col min="10503" max="10504" width="16.140625" style="9" customWidth="1"/>
    <col min="10505" max="10506" width="20.42578125" style="9" customWidth="1"/>
    <col min="10507" max="10751" width="8.7109375" style="9"/>
    <col min="10752" max="10752" width="2.7109375" style="9" customWidth="1"/>
    <col min="10753" max="10753" width="3.7109375" style="9" customWidth="1"/>
    <col min="10754" max="10754" width="37" style="9" customWidth="1"/>
    <col min="10755" max="10755" width="16.42578125" style="9" customWidth="1"/>
    <col min="10756" max="10756" width="15.42578125" style="9" customWidth="1"/>
    <col min="10757" max="10758" width="15.7109375" style="9" customWidth="1"/>
    <col min="10759" max="10760" width="16.140625" style="9" customWidth="1"/>
    <col min="10761" max="10762" width="20.42578125" style="9" customWidth="1"/>
    <col min="10763" max="11007" width="8.7109375" style="9"/>
    <col min="11008" max="11008" width="2.7109375" style="9" customWidth="1"/>
    <col min="11009" max="11009" width="3.7109375" style="9" customWidth="1"/>
    <col min="11010" max="11010" width="37" style="9" customWidth="1"/>
    <col min="11011" max="11011" width="16.42578125" style="9" customWidth="1"/>
    <col min="11012" max="11012" width="15.42578125" style="9" customWidth="1"/>
    <col min="11013" max="11014" width="15.7109375" style="9" customWidth="1"/>
    <col min="11015" max="11016" width="16.140625" style="9" customWidth="1"/>
    <col min="11017" max="11018" width="20.42578125" style="9" customWidth="1"/>
    <col min="11019" max="11263" width="8.7109375" style="9"/>
    <col min="11264" max="11264" width="2.7109375" style="9" customWidth="1"/>
    <col min="11265" max="11265" width="3.7109375" style="9" customWidth="1"/>
    <col min="11266" max="11266" width="37" style="9" customWidth="1"/>
    <col min="11267" max="11267" width="16.42578125" style="9" customWidth="1"/>
    <col min="11268" max="11268" width="15.42578125" style="9" customWidth="1"/>
    <col min="11269" max="11270" width="15.7109375" style="9" customWidth="1"/>
    <col min="11271" max="11272" width="16.140625" style="9" customWidth="1"/>
    <col min="11273" max="11274" width="20.42578125" style="9" customWidth="1"/>
    <col min="11275" max="11519" width="8.7109375" style="9"/>
    <col min="11520" max="11520" width="2.7109375" style="9" customWidth="1"/>
    <col min="11521" max="11521" width="3.7109375" style="9" customWidth="1"/>
    <col min="11522" max="11522" width="37" style="9" customWidth="1"/>
    <col min="11523" max="11523" width="16.42578125" style="9" customWidth="1"/>
    <col min="11524" max="11524" width="15.42578125" style="9" customWidth="1"/>
    <col min="11525" max="11526" width="15.7109375" style="9" customWidth="1"/>
    <col min="11527" max="11528" width="16.140625" style="9" customWidth="1"/>
    <col min="11529" max="11530" width="20.42578125" style="9" customWidth="1"/>
    <col min="11531" max="11775" width="8.7109375" style="9"/>
    <col min="11776" max="11776" width="2.7109375" style="9" customWidth="1"/>
    <col min="11777" max="11777" width="3.7109375" style="9" customWidth="1"/>
    <col min="11778" max="11778" width="37" style="9" customWidth="1"/>
    <col min="11779" max="11779" width="16.42578125" style="9" customWidth="1"/>
    <col min="11780" max="11780" width="15.42578125" style="9" customWidth="1"/>
    <col min="11781" max="11782" width="15.7109375" style="9" customWidth="1"/>
    <col min="11783" max="11784" width="16.140625" style="9" customWidth="1"/>
    <col min="11785" max="11786" width="20.42578125" style="9" customWidth="1"/>
    <col min="11787" max="12031" width="8.7109375" style="9"/>
    <col min="12032" max="12032" width="2.7109375" style="9" customWidth="1"/>
    <col min="12033" max="12033" width="3.7109375" style="9" customWidth="1"/>
    <col min="12034" max="12034" width="37" style="9" customWidth="1"/>
    <col min="12035" max="12035" width="16.42578125" style="9" customWidth="1"/>
    <col min="12036" max="12036" width="15.42578125" style="9" customWidth="1"/>
    <col min="12037" max="12038" width="15.7109375" style="9" customWidth="1"/>
    <col min="12039" max="12040" width="16.140625" style="9" customWidth="1"/>
    <col min="12041" max="12042" width="20.42578125" style="9" customWidth="1"/>
    <col min="12043" max="12287" width="8.7109375" style="9"/>
    <col min="12288" max="12288" width="2.7109375" style="9" customWidth="1"/>
    <col min="12289" max="12289" width="3.7109375" style="9" customWidth="1"/>
    <col min="12290" max="12290" width="37" style="9" customWidth="1"/>
    <col min="12291" max="12291" width="16.42578125" style="9" customWidth="1"/>
    <col min="12292" max="12292" width="15.42578125" style="9" customWidth="1"/>
    <col min="12293" max="12294" width="15.7109375" style="9" customWidth="1"/>
    <col min="12295" max="12296" width="16.140625" style="9" customWidth="1"/>
    <col min="12297" max="12298" width="20.42578125" style="9" customWidth="1"/>
    <col min="12299" max="12543" width="8.7109375" style="9"/>
    <col min="12544" max="12544" width="2.7109375" style="9" customWidth="1"/>
    <col min="12545" max="12545" width="3.7109375" style="9" customWidth="1"/>
    <col min="12546" max="12546" width="37" style="9" customWidth="1"/>
    <col min="12547" max="12547" width="16.42578125" style="9" customWidth="1"/>
    <col min="12548" max="12548" width="15.42578125" style="9" customWidth="1"/>
    <col min="12549" max="12550" width="15.7109375" style="9" customWidth="1"/>
    <col min="12551" max="12552" width="16.140625" style="9" customWidth="1"/>
    <col min="12553" max="12554" width="20.42578125" style="9" customWidth="1"/>
    <col min="12555" max="12799" width="8.7109375" style="9"/>
    <col min="12800" max="12800" width="2.7109375" style="9" customWidth="1"/>
    <col min="12801" max="12801" width="3.7109375" style="9" customWidth="1"/>
    <col min="12802" max="12802" width="37" style="9" customWidth="1"/>
    <col min="12803" max="12803" width="16.42578125" style="9" customWidth="1"/>
    <col min="12804" max="12804" width="15.42578125" style="9" customWidth="1"/>
    <col min="12805" max="12806" width="15.7109375" style="9" customWidth="1"/>
    <col min="12807" max="12808" width="16.140625" style="9" customWidth="1"/>
    <col min="12809" max="12810" width="20.42578125" style="9" customWidth="1"/>
    <col min="12811" max="13055" width="8.7109375" style="9"/>
    <col min="13056" max="13056" width="2.7109375" style="9" customWidth="1"/>
    <col min="13057" max="13057" width="3.7109375" style="9" customWidth="1"/>
    <col min="13058" max="13058" width="37" style="9" customWidth="1"/>
    <col min="13059" max="13059" width="16.42578125" style="9" customWidth="1"/>
    <col min="13060" max="13060" width="15.42578125" style="9" customWidth="1"/>
    <col min="13061" max="13062" width="15.7109375" style="9" customWidth="1"/>
    <col min="13063" max="13064" width="16.140625" style="9" customWidth="1"/>
    <col min="13065" max="13066" width="20.42578125" style="9" customWidth="1"/>
    <col min="13067" max="13311" width="8.7109375" style="9"/>
    <col min="13312" max="13312" width="2.7109375" style="9" customWidth="1"/>
    <col min="13313" max="13313" width="3.7109375" style="9" customWidth="1"/>
    <col min="13314" max="13314" width="37" style="9" customWidth="1"/>
    <col min="13315" max="13315" width="16.42578125" style="9" customWidth="1"/>
    <col min="13316" max="13316" width="15.42578125" style="9" customWidth="1"/>
    <col min="13317" max="13318" width="15.7109375" style="9" customWidth="1"/>
    <col min="13319" max="13320" width="16.140625" style="9" customWidth="1"/>
    <col min="13321" max="13322" width="20.42578125" style="9" customWidth="1"/>
    <col min="13323" max="13567" width="8.7109375" style="9"/>
    <col min="13568" max="13568" width="2.7109375" style="9" customWidth="1"/>
    <col min="13569" max="13569" width="3.7109375" style="9" customWidth="1"/>
    <col min="13570" max="13570" width="37" style="9" customWidth="1"/>
    <col min="13571" max="13571" width="16.42578125" style="9" customWidth="1"/>
    <col min="13572" max="13572" width="15.42578125" style="9" customWidth="1"/>
    <col min="13573" max="13574" width="15.7109375" style="9" customWidth="1"/>
    <col min="13575" max="13576" width="16.140625" style="9" customWidth="1"/>
    <col min="13577" max="13578" width="20.42578125" style="9" customWidth="1"/>
    <col min="13579" max="13823" width="8.7109375" style="9"/>
    <col min="13824" max="13824" width="2.7109375" style="9" customWidth="1"/>
    <col min="13825" max="13825" width="3.7109375" style="9" customWidth="1"/>
    <col min="13826" max="13826" width="37" style="9" customWidth="1"/>
    <col min="13827" max="13827" width="16.42578125" style="9" customWidth="1"/>
    <col min="13828" max="13828" width="15.42578125" style="9" customWidth="1"/>
    <col min="13829" max="13830" width="15.7109375" style="9" customWidth="1"/>
    <col min="13831" max="13832" width="16.140625" style="9" customWidth="1"/>
    <col min="13833" max="13834" width="20.42578125" style="9" customWidth="1"/>
    <col min="13835" max="14079" width="8.7109375" style="9"/>
    <col min="14080" max="14080" width="2.7109375" style="9" customWidth="1"/>
    <col min="14081" max="14081" width="3.7109375" style="9" customWidth="1"/>
    <col min="14082" max="14082" width="37" style="9" customWidth="1"/>
    <col min="14083" max="14083" width="16.42578125" style="9" customWidth="1"/>
    <col min="14084" max="14084" width="15.42578125" style="9" customWidth="1"/>
    <col min="14085" max="14086" width="15.7109375" style="9" customWidth="1"/>
    <col min="14087" max="14088" width="16.140625" style="9" customWidth="1"/>
    <col min="14089" max="14090" width="20.42578125" style="9" customWidth="1"/>
    <col min="14091" max="14335" width="8.7109375" style="9"/>
    <col min="14336" max="14336" width="2.7109375" style="9" customWidth="1"/>
    <col min="14337" max="14337" width="3.7109375" style="9" customWidth="1"/>
    <col min="14338" max="14338" width="37" style="9" customWidth="1"/>
    <col min="14339" max="14339" width="16.42578125" style="9" customWidth="1"/>
    <col min="14340" max="14340" width="15.42578125" style="9" customWidth="1"/>
    <col min="14341" max="14342" width="15.7109375" style="9" customWidth="1"/>
    <col min="14343" max="14344" width="16.140625" style="9" customWidth="1"/>
    <col min="14345" max="14346" width="20.42578125" style="9" customWidth="1"/>
    <col min="14347" max="14591" width="8.7109375" style="9"/>
    <col min="14592" max="14592" width="2.7109375" style="9" customWidth="1"/>
    <col min="14593" max="14593" width="3.7109375" style="9" customWidth="1"/>
    <col min="14594" max="14594" width="37" style="9" customWidth="1"/>
    <col min="14595" max="14595" width="16.42578125" style="9" customWidth="1"/>
    <col min="14596" max="14596" width="15.42578125" style="9" customWidth="1"/>
    <col min="14597" max="14598" width="15.7109375" style="9" customWidth="1"/>
    <col min="14599" max="14600" width="16.140625" style="9" customWidth="1"/>
    <col min="14601" max="14602" width="20.42578125" style="9" customWidth="1"/>
    <col min="14603" max="14847" width="8.7109375" style="9"/>
    <col min="14848" max="14848" width="2.7109375" style="9" customWidth="1"/>
    <col min="14849" max="14849" width="3.7109375" style="9" customWidth="1"/>
    <col min="14850" max="14850" width="37" style="9" customWidth="1"/>
    <col min="14851" max="14851" width="16.42578125" style="9" customWidth="1"/>
    <col min="14852" max="14852" width="15.42578125" style="9" customWidth="1"/>
    <col min="14853" max="14854" width="15.7109375" style="9" customWidth="1"/>
    <col min="14855" max="14856" width="16.140625" style="9" customWidth="1"/>
    <col min="14857" max="14858" width="20.42578125" style="9" customWidth="1"/>
    <col min="14859" max="15103" width="8.7109375" style="9"/>
    <col min="15104" max="15104" width="2.7109375" style="9" customWidth="1"/>
    <col min="15105" max="15105" width="3.7109375" style="9" customWidth="1"/>
    <col min="15106" max="15106" width="37" style="9" customWidth="1"/>
    <col min="15107" max="15107" width="16.42578125" style="9" customWidth="1"/>
    <col min="15108" max="15108" width="15.42578125" style="9" customWidth="1"/>
    <col min="15109" max="15110" width="15.7109375" style="9" customWidth="1"/>
    <col min="15111" max="15112" width="16.140625" style="9" customWidth="1"/>
    <col min="15113" max="15114" width="20.42578125" style="9" customWidth="1"/>
    <col min="15115" max="15359" width="8.7109375" style="9"/>
    <col min="15360" max="15360" width="2.7109375" style="9" customWidth="1"/>
    <col min="15361" max="15361" width="3.7109375" style="9" customWidth="1"/>
    <col min="15362" max="15362" width="37" style="9" customWidth="1"/>
    <col min="15363" max="15363" width="16.42578125" style="9" customWidth="1"/>
    <col min="15364" max="15364" width="15.42578125" style="9" customWidth="1"/>
    <col min="15365" max="15366" width="15.7109375" style="9" customWidth="1"/>
    <col min="15367" max="15368" width="16.140625" style="9" customWidth="1"/>
    <col min="15369" max="15370" width="20.42578125" style="9" customWidth="1"/>
    <col min="15371" max="15615" width="8.7109375" style="9"/>
    <col min="15616" max="15616" width="2.7109375" style="9" customWidth="1"/>
    <col min="15617" max="15617" width="3.7109375" style="9" customWidth="1"/>
    <col min="15618" max="15618" width="37" style="9" customWidth="1"/>
    <col min="15619" max="15619" width="16.42578125" style="9" customWidth="1"/>
    <col min="15620" max="15620" width="15.42578125" style="9" customWidth="1"/>
    <col min="15621" max="15622" width="15.7109375" style="9" customWidth="1"/>
    <col min="15623" max="15624" width="16.140625" style="9" customWidth="1"/>
    <col min="15625" max="15626" width="20.42578125" style="9" customWidth="1"/>
    <col min="15627" max="15871" width="8.7109375" style="9"/>
    <col min="15872" max="15872" width="2.7109375" style="9" customWidth="1"/>
    <col min="15873" max="15873" width="3.7109375" style="9" customWidth="1"/>
    <col min="15874" max="15874" width="37" style="9" customWidth="1"/>
    <col min="15875" max="15875" width="16.42578125" style="9" customWidth="1"/>
    <col min="15876" max="15876" width="15.42578125" style="9" customWidth="1"/>
    <col min="15877" max="15878" width="15.7109375" style="9" customWidth="1"/>
    <col min="15879" max="15880" width="16.140625" style="9" customWidth="1"/>
    <col min="15881" max="15882" width="20.42578125" style="9" customWidth="1"/>
    <col min="15883" max="16127" width="8.7109375" style="9"/>
    <col min="16128" max="16128" width="2.7109375" style="9" customWidth="1"/>
    <col min="16129" max="16129" width="3.7109375" style="9" customWidth="1"/>
    <col min="16130" max="16130" width="37" style="9" customWidth="1"/>
    <col min="16131" max="16131" width="16.42578125" style="9" customWidth="1"/>
    <col min="16132" max="16132" width="15.42578125" style="9" customWidth="1"/>
    <col min="16133" max="16134" width="15.7109375" style="9" customWidth="1"/>
    <col min="16135" max="16136" width="16.140625" style="9" customWidth="1"/>
    <col min="16137" max="16138" width="20.42578125" style="9" customWidth="1"/>
    <col min="16139" max="16384" width="8.7109375" style="9"/>
  </cols>
  <sheetData>
    <row r="1" spans="2:11" s="18" customFormat="1" ht="24" customHeight="1" x14ac:dyDescent="0.3">
      <c r="B1" s="174" t="str">
        <f>Applicant!B1</f>
        <v>iN.LEARN 2.0 - INNOVSPUR PROGRAMME BUDGET SUBMISSON</v>
      </c>
      <c r="C1" s="175"/>
      <c r="D1" s="175"/>
      <c r="E1" s="175"/>
      <c r="F1" s="175"/>
      <c r="G1" s="175"/>
      <c r="H1" s="175"/>
      <c r="I1" s="77" t="str">
        <f>Applicant!Y1</f>
        <v>(Form Version 1.2)</v>
      </c>
    </row>
    <row r="2" spans="2:11" s="25" customFormat="1" ht="15" x14ac:dyDescent="0.25">
      <c r="B2" s="261" t="str">
        <f>Applicant!D2</f>
        <v>APPLICANT PROPOSAL TITLE</v>
      </c>
      <c r="C2" s="262"/>
      <c r="D2" s="262"/>
      <c r="E2" s="262"/>
      <c r="F2" s="262"/>
      <c r="G2" s="262"/>
      <c r="H2" s="262"/>
      <c r="I2" s="263"/>
    </row>
    <row r="3" spans="2:11" s="25" customFormat="1" ht="15" x14ac:dyDescent="0.25">
      <c r="B3" s="264">
        <f>Applicant!D3</f>
        <v>0</v>
      </c>
      <c r="C3" s="265"/>
      <c r="D3" s="265"/>
      <c r="E3" s="265"/>
      <c r="F3" s="265"/>
      <c r="G3" s="265"/>
      <c r="H3" s="265"/>
      <c r="I3" s="266"/>
    </row>
    <row r="4" spans="2:11" s="25" customFormat="1" ht="15" x14ac:dyDescent="0.25">
      <c r="B4" s="264">
        <f>Applicant!D4</f>
        <v>0</v>
      </c>
      <c r="C4" s="265"/>
      <c r="D4" s="265"/>
      <c r="E4" s="265"/>
      <c r="F4" s="265"/>
      <c r="G4" s="265"/>
      <c r="H4" s="265"/>
      <c r="I4" s="266"/>
    </row>
    <row r="5" spans="2:11" s="25" customFormat="1" ht="15" x14ac:dyDescent="0.25">
      <c r="B5" s="264">
        <f>Applicant!D5</f>
        <v>0</v>
      </c>
      <c r="C5" s="265"/>
      <c r="D5" s="265"/>
      <c r="E5" s="265"/>
      <c r="F5" s="265"/>
      <c r="G5" s="265"/>
      <c r="H5" s="265"/>
      <c r="I5" s="266"/>
    </row>
    <row r="6" spans="2:11" s="25" customFormat="1" ht="15" x14ac:dyDescent="0.25">
      <c r="B6" s="264">
        <f>Applicant!D6</f>
        <v>0</v>
      </c>
      <c r="C6" s="265"/>
      <c r="D6" s="265"/>
      <c r="E6" s="265"/>
      <c r="F6" s="265"/>
      <c r="G6" s="265"/>
      <c r="H6" s="265"/>
      <c r="I6" s="266"/>
    </row>
    <row r="7" spans="2:11" x14ac:dyDescent="0.25">
      <c r="B7" s="251" t="s">
        <v>67</v>
      </c>
      <c r="C7" s="252"/>
      <c r="D7" s="252"/>
      <c r="E7" s="252"/>
      <c r="F7" s="252"/>
      <c r="G7" s="252"/>
      <c r="H7" s="252"/>
      <c r="I7" s="253"/>
    </row>
    <row r="8" spans="2:11" ht="4.5" customHeight="1" x14ac:dyDescent="0.25">
      <c r="D8" s="23"/>
    </row>
    <row r="9" spans="2:11" ht="35.1" customHeight="1" x14ac:dyDescent="0.25">
      <c r="B9" s="36"/>
      <c r="C9" s="35" t="s">
        <v>3</v>
      </c>
      <c r="D9" s="37" t="s">
        <v>31</v>
      </c>
      <c r="E9" s="37" t="s">
        <v>32</v>
      </c>
      <c r="F9" s="37" t="s">
        <v>33</v>
      </c>
      <c r="G9" s="37" t="s">
        <v>34</v>
      </c>
      <c r="H9" s="37" t="s">
        <v>44</v>
      </c>
      <c r="I9" s="37" t="s">
        <v>46</v>
      </c>
    </row>
    <row r="10" spans="2:11" ht="5.0999999999999996" customHeight="1" x14ac:dyDescent="0.25">
      <c r="D10" s="23"/>
    </row>
    <row r="11" spans="2:11" ht="18" customHeight="1" x14ac:dyDescent="0.25">
      <c r="B11" s="38" t="s">
        <v>1</v>
      </c>
      <c r="C11" s="39" t="s">
        <v>2</v>
      </c>
      <c r="D11" s="40"/>
      <c r="E11" s="40"/>
      <c r="F11" s="40"/>
      <c r="G11" s="40"/>
      <c r="H11" s="40"/>
      <c r="I11" s="41"/>
    </row>
    <row r="12" spans="2:11" s="25" customFormat="1" ht="18" customHeight="1" x14ac:dyDescent="0.25">
      <c r="B12" s="81"/>
      <c r="C12" s="82" t="str">
        <f>Applicant!E9</f>
        <v>Applicant Organisation Name</v>
      </c>
      <c r="D12" s="324">
        <f>SUM(Applicant!H26:H36)</f>
        <v>0</v>
      </c>
      <c r="E12" s="324">
        <f>SUM(Applicant!J26:J36)</f>
        <v>0</v>
      </c>
      <c r="F12" s="324">
        <f>SUM(Applicant!L26:L36)</f>
        <v>0</v>
      </c>
      <c r="G12" s="324">
        <f>SUM(Applicant!N26:N36)</f>
        <v>0</v>
      </c>
      <c r="H12" s="325">
        <f>Applicant!H15</f>
        <v>0</v>
      </c>
      <c r="I12" s="326">
        <f>Applicant!O15</f>
        <v>0</v>
      </c>
      <c r="J12" s="83"/>
    </row>
    <row r="13" spans="2:11" s="25" customFormat="1" ht="18" customHeight="1" x14ac:dyDescent="0.25">
      <c r="B13" s="81"/>
      <c r="C13" s="34" t="s">
        <v>8</v>
      </c>
      <c r="D13" s="324"/>
      <c r="E13" s="324"/>
      <c r="F13" s="324"/>
      <c r="G13" s="324"/>
      <c r="H13" s="324"/>
      <c r="I13" s="324"/>
    </row>
    <row r="14" spans="2:11" s="25" customFormat="1" ht="18" customHeight="1" x14ac:dyDescent="0.25">
      <c r="B14" s="81"/>
      <c r="C14" s="34" t="s">
        <v>8</v>
      </c>
      <c r="D14" s="324"/>
      <c r="E14" s="324"/>
      <c r="F14" s="324"/>
      <c r="G14" s="324"/>
      <c r="H14" s="324"/>
      <c r="I14" s="324"/>
      <c r="K14" s="84"/>
    </row>
    <row r="15" spans="2:11" s="25" customFormat="1" ht="18" customHeight="1" x14ac:dyDescent="0.25">
      <c r="B15" s="81"/>
      <c r="C15" s="34" t="s">
        <v>8</v>
      </c>
      <c r="D15" s="324"/>
      <c r="E15" s="324"/>
      <c r="F15" s="324"/>
      <c r="G15" s="324"/>
      <c r="H15" s="324"/>
      <c r="I15" s="324"/>
    </row>
    <row r="16" spans="2:11" s="25" customFormat="1" ht="18" customHeight="1" x14ac:dyDescent="0.25">
      <c r="B16" s="81"/>
      <c r="C16" s="34" t="s">
        <v>8</v>
      </c>
      <c r="D16" s="324"/>
      <c r="E16" s="324"/>
      <c r="F16" s="324"/>
      <c r="G16" s="324"/>
      <c r="H16" s="324"/>
      <c r="I16" s="324"/>
    </row>
    <row r="17" spans="1:33" s="22" customFormat="1" ht="18" customHeight="1" x14ac:dyDescent="0.25">
      <c r="A17" s="9"/>
      <c r="B17" s="45"/>
      <c r="C17" s="46" t="s">
        <v>157</v>
      </c>
      <c r="D17" s="327">
        <f>SUM(D12:D16)</f>
        <v>0</v>
      </c>
      <c r="E17" s="327">
        <f t="shared" ref="E17:H17" si="0">SUM(E12:E16)</f>
        <v>0</v>
      </c>
      <c r="F17" s="327">
        <f t="shared" si="0"/>
        <v>0</v>
      </c>
      <c r="G17" s="327">
        <f t="shared" si="0"/>
        <v>0</v>
      </c>
      <c r="H17" s="327">
        <f t="shared" si="0"/>
        <v>0</v>
      </c>
      <c r="I17" s="327">
        <f>SUM(I12:I16)</f>
        <v>0</v>
      </c>
      <c r="J17" s="9"/>
      <c r="K17" s="9"/>
      <c r="L17" s="9"/>
      <c r="M17" s="9"/>
      <c r="N17" s="9"/>
      <c r="O17" s="9"/>
      <c r="P17" s="9"/>
      <c r="Q17" s="9"/>
      <c r="R17" s="9"/>
      <c r="S17" s="9"/>
      <c r="T17" s="9"/>
      <c r="U17" s="9"/>
      <c r="V17" s="9"/>
      <c r="W17" s="9"/>
      <c r="X17" s="9"/>
      <c r="Y17" s="9"/>
      <c r="Z17" s="9"/>
      <c r="AA17" s="9"/>
      <c r="AB17" s="9"/>
      <c r="AC17" s="9"/>
      <c r="AD17" s="9"/>
      <c r="AE17" s="9"/>
      <c r="AF17" s="9"/>
      <c r="AG17" s="9"/>
    </row>
    <row r="18" spans="1:33" ht="5.0999999999999996" customHeight="1" x14ac:dyDescent="0.25">
      <c r="D18" s="23"/>
    </row>
    <row r="19" spans="1:33" ht="18" customHeight="1" x14ac:dyDescent="0.25">
      <c r="B19" s="42" t="s">
        <v>0</v>
      </c>
      <c r="C19" s="154" t="s">
        <v>149</v>
      </c>
      <c r="D19" s="43"/>
      <c r="E19" s="43"/>
      <c r="F19" s="43"/>
      <c r="G19" s="43"/>
      <c r="H19" s="43"/>
      <c r="I19" s="44"/>
    </row>
    <row r="20" spans="1:33" s="25" customFormat="1" ht="18" customHeight="1" x14ac:dyDescent="0.25">
      <c r="B20" s="81"/>
      <c r="C20" s="82" t="str">
        <f>Applicant!E9</f>
        <v>Applicant Organisation Name</v>
      </c>
      <c r="D20" s="324">
        <f>SUM(Applicant!H42:H52)</f>
        <v>0</v>
      </c>
      <c r="E20" s="324">
        <f>SUM(Applicant!J42:J52)</f>
        <v>0</v>
      </c>
      <c r="F20" s="324">
        <f>SUM(Applicant!L42:L52)</f>
        <v>0</v>
      </c>
      <c r="G20" s="324">
        <f>SUM(Applicant!N42:N52)</f>
        <v>0</v>
      </c>
      <c r="H20" s="328">
        <f>Applicant!H16</f>
        <v>0</v>
      </c>
      <c r="I20" s="326">
        <f>Applicant!O16</f>
        <v>0</v>
      </c>
    </row>
    <row r="21" spans="1:33" s="25" customFormat="1" ht="18" customHeight="1" x14ac:dyDescent="0.25">
      <c r="B21" s="81"/>
      <c r="C21" s="34" t="s">
        <v>8</v>
      </c>
      <c r="D21" s="324"/>
      <c r="E21" s="324"/>
      <c r="F21" s="324"/>
      <c r="G21" s="324"/>
      <c r="H21" s="324"/>
      <c r="I21" s="324"/>
    </row>
    <row r="22" spans="1:33" s="25" customFormat="1" ht="18" customHeight="1" x14ac:dyDescent="0.25">
      <c r="B22" s="81"/>
      <c r="C22" s="34" t="s">
        <v>8</v>
      </c>
      <c r="D22" s="324"/>
      <c r="E22" s="324"/>
      <c r="F22" s="324"/>
      <c r="G22" s="324"/>
      <c r="H22" s="324"/>
      <c r="I22" s="324"/>
    </row>
    <row r="23" spans="1:33" s="25" customFormat="1" ht="18" customHeight="1" x14ac:dyDescent="0.25">
      <c r="B23" s="81"/>
      <c r="C23" s="34" t="s">
        <v>8</v>
      </c>
      <c r="D23" s="324"/>
      <c r="E23" s="324"/>
      <c r="F23" s="324"/>
      <c r="G23" s="324"/>
      <c r="H23" s="324"/>
      <c r="I23" s="324"/>
    </row>
    <row r="24" spans="1:33" s="25" customFormat="1" ht="18" customHeight="1" x14ac:dyDescent="0.25">
      <c r="B24" s="81"/>
      <c r="C24" s="34" t="s">
        <v>8</v>
      </c>
      <c r="D24" s="324"/>
      <c r="E24" s="324"/>
      <c r="F24" s="324"/>
      <c r="G24" s="324"/>
      <c r="H24" s="324"/>
      <c r="I24" s="324"/>
    </row>
    <row r="25" spans="1:33" s="22" customFormat="1" ht="18" customHeight="1" x14ac:dyDescent="0.25">
      <c r="A25" s="9"/>
      <c r="B25" s="47"/>
      <c r="C25" s="48" t="s">
        <v>157</v>
      </c>
      <c r="D25" s="329">
        <f>SUM(D20:D24)</f>
        <v>0</v>
      </c>
      <c r="E25" s="329">
        <f t="shared" ref="E25:I25" si="1">SUM(E20:E24)</f>
        <v>0</v>
      </c>
      <c r="F25" s="329">
        <f t="shared" si="1"/>
        <v>0</v>
      </c>
      <c r="G25" s="329">
        <f t="shared" si="1"/>
        <v>0</v>
      </c>
      <c r="H25" s="329">
        <f t="shared" si="1"/>
        <v>0</v>
      </c>
      <c r="I25" s="329">
        <f t="shared" si="1"/>
        <v>0</v>
      </c>
      <c r="J25" s="9"/>
      <c r="K25" s="9"/>
      <c r="L25" s="9"/>
      <c r="M25" s="9"/>
      <c r="N25" s="9"/>
      <c r="O25" s="9"/>
      <c r="P25" s="9"/>
      <c r="Q25" s="9"/>
      <c r="R25" s="9"/>
      <c r="S25" s="9"/>
      <c r="T25" s="9"/>
      <c r="U25" s="9"/>
      <c r="V25" s="9"/>
      <c r="W25" s="9"/>
      <c r="X25" s="9"/>
      <c r="Y25" s="9"/>
      <c r="Z25" s="9"/>
      <c r="AA25" s="9"/>
      <c r="AB25" s="9"/>
      <c r="AC25" s="9"/>
      <c r="AD25" s="9"/>
      <c r="AE25" s="9"/>
      <c r="AF25" s="9"/>
      <c r="AG25" s="9"/>
    </row>
    <row r="26" spans="1:33" ht="5.0999999999999996" customHeight="1" x14ac:dyDescent="0.25">
      <c r="D26" s="23"/>
    </row>
    <row r="27" spans="1:33" ht="18" customHeight="1" x14ac:dyDescent="0.25">
      <c r="B27" s="49"/>
      <c r="C27" s="51"/>
      <c r="D27" s="50"/>
      <c r="E27" s="50"/>
      <c r="F27" s="50"/>
      <c r="G27" s="257" t="s">
        <v>45</v>
      </c>
      <c r="H27" s="258"/>
      <c r="I27" s="330">
        <f>I17+I25</f>
        <v>0</v>
      </c>
    </row>
    <row r="28" spans="1:33" ht="5.0999999999999996" customHeight="1" x14ac:dyDescent="0.25"/>
    <row r="29" spans="1:33" ht="18" customHeight="1" x14ac:dyDescent="0.25">
      <c r="G29" s="259" t="str">
        <f>IF(I27&lt;=500000,"WITHIN $500,000", "EXCEED $500,000")</f>
        <v>WITHIN $500,000</v>
      </c>
      <c r="H29" s="259"/>
      <c r="I29" s="260"/>
    </row>
    <row r="31" spans="1:33" s="25" customFormat="1" ht="33.75" customHeight="1" x14ac:dyDescent="0.25">
      <c r="B31" s="254" t="s">
        <v>125</v>
      </c>
      <c r="C31" s="255"/>
      <c r="D31" s="255"/>
      <c r="E31" s="255"/>
      <c r="F31" s="255"/>
      <c r="G31" s="255"/>
      <c r="H31" s="255"/>
      <c r="I31" s="256"/>
    </row>
    <row r="35" spans="4:4" x14ac:dyDescent="0.25">
      <c r="D35" s="23"/>
    </row>
  </sheetData>
  <sheetProtection formatColumns="0" formatRows="0" selectLockedCells="1" selectUnlockedCells="1"/>
  <customSheetViews>
    <customSheetView guid="{B0DE7E31-4634-4F4A-9DEA-3D706145CB4E}">
      <selection activeCell="D19" sqref="D19"/>
      <pageMargins left="0.7" right="0.7" top="0.75" bottom="0.75" header="0.3" footer="0.3"/>
    </customSheetView>
  </customSheetViews>
  <mergeCells count="10">
    <mergeCell ref="B1:H1"/>
    <mergeCell ref="B7:I7"/>
    <mergeCell ref="B31:I31"/>
    <mergeCell ref="G27:H27"/>
    <mergeCell ref="G29:I29"/>
    <mergeCell ref="B2:I2"/>
    <mergeCell ref="B3:I3"/>
    <mergeCell ref="B4:I4"/>
    <mergeCell ref="B5:I5"/>
    <mergeCell ref="B6:I6"/>
  </mergeCells>
  <conditionalFormatting sqref="G29">
    <cfRule type="containsText" dxfId="13" priority="6" operator="containsText" text="EXCEED $500,000">
      <formula>NOT(ISERROR(SEARCH("EXCEED $500,000",G29)))</formula>
    </cfRule>
    <cfRule type="containsText" dxfId="12" priority="7" operator="containsText" text="WITHIN $500,000">
      <formula>NOT(ISERROR(SEARCH("WITHIN $500,000",G29)))</formula>
    </cfRule>
  </conditionalFormatting>
  <conditionalFormatting sqref="B3">
    <cfRule type="cellIs" dxfId="11" priority="2" operator="equal">
      <formula>0</formula>
    </cfRule>
  </conditionalFormatting>
  <conditionalFormatting sqref="B4:B6">
    <cfRule type="cellIs" dxfId="10" priority="1" operator="equal">
      <formula>0</formula>
    </cfRule>
  </conditionalFormatting>
  <pageMargins left="0.25" right="0.25" top="0.4" bottom="0.4" header="0.2" footer="0.2"/>
  <pageSetup paperSize="9" scale="89" orientation="landscape" horizontalDpi="300" verticalDpi="300"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Z46"/>
  <sheetViews>
    <sheetView showGridLines="0" zoomScaleNormal="100" workbookViewId="0">
      <pane ySplit="8" topLeftCell="A9" activePane="bottomLeft" state="frozen"/>
      <selection pane="bottomLeft" activeCell="B1" sqref="B1:E1"/>
    </sheetView>
  </sheetViews>
  <sheetFormatPr defaultColWidth="8.7109375" defaultRowHeight="15.75" x14ac:dyDescent="0.25"/>
  <cols>
    <col min="1" max="1" width="1.7109375" style="9" customWidth="1"/>
    <col min="2" max="2" width="25.7109375" style="9" customWidth="1"/>
    <col min="3" max="3" width="45.7109375" style="9" customWidth="1"/>
    <col min="4" max="4" width="3.7109375" style="9" customWidth="1"/>
    <col min="5" max="5" width="38.7109375" style="9" customWidth="1"/>
    <col min="6" max="6" width="23.7109375" style="9" customWidth="1"/>
    <col min="7" max="8" width="1.7109375" style="9" customWidth="1"/>
    <col min="9" max="248" width="8.7109375" style="9"/>
    <col min="249" max="249" width="2.42578125" style="9" customWidth="1"/>
    <col min="250" max="250" width="7.140625" style="9" customWidth="1"/>
    <col min="251" max="251" width="17.7109375" style="9" customWidth="1"/>
    <col min="252" max="253" width="15.42578125" style="9" customWidth="1"/>
    <col min="254" max="254" width="15.140625" style="9" customWidth="1"/>
    <col min="255" max="255" width="15.7109375" style="9" customWidth="1"/>
    <col min="256" max="256" width="2.7109375" style="9" customWidth="1"/>
    <col min="257" max="257" width="14.42578125" style="9" customWidth="1"/>
    <col min="258" max="258" width="18" style="9" customWidth="1"/>
    <col min="259" max="504" width="8.7109375" style="9"/>
    <col min="505" max="505" width="2.42578125" style="9" customWidth="1"/>
    <col min="506" max="506" width="7.140625" style="9" customWidth="1"/>
    <col min="507" max="507" width="17.7109375" style="9" customWidth="1"/>
    <col min="508" max="509" width="15.42578125" style="9" customWidth="1"/>
    <col min="510" max="510" width="15.140625" style="9" customWidth="1"/>
    <col min="511" max="511" width="15.7109375" style="9" customWidth="1"/>
    <col min="512" max="512" width="2.7109375" style="9" customWidth="1"/>
    <col min="513" max="513" width="14.42578125" style="9" customWidth="1"/>
    <col min="514" max="514" width="18" style="9" customWidth="1"/>
    <col min="515" max="760" width="8.7109375" style="9"/>
    <col min="761" max="761" width="2.42578125" style="9" customWidth="1"/>
    <col min="762" max="762" width="7.140625" style="9" customWidth="1"/>
    <col min="763" max="763" width="17.7109375" style="9" customWidth="1"/>
    <col min="764" max="765" width="15.42578125" style="9" customWidth="1"/>
    <col min="766" max="766" width="15.140625" style="9" customWidth="1"/>
    <col min="767" max="767" width="15.7109375" style="9" customWidth="1"/>
    <col min="768" max="768" width="2.7109375" style="9" customWidth="1"/>
    <col min="769" max="769" width="14.42578125" style="9" customWidth="1"/>
    <col min="770" max="770" width="18" style="9" customWidth="1"/>
    <col min="771" max="1016" width="8.7109375" style="9"/>
    <col min="1017" max="1017" width="2.42578125" style="9" customWidth="1"/>
    <col min="1018" max="1018" width="7.140625" style="9" customWidth="1"/>
    <col min="1019" max="1019" width="17.7109375" style="9" customWidth="1"/>
    <col min="1020" max="1021" width="15.42578125" style="9" customWidth="1"/>
    <col min="1022" max="1022" width="15.140625" style="9" customWidth="1"/>
    <col min="1023" max="1023" width="15.7109375" style="9" customWidth="1"/>
    <col min="1024" max="1024" width="2.7109375" style="9" customWidth="1"/>
    <col min="1025" max="1025" width="14.42578125" style="9" customWidth="1"/>
    <col min="1026" max="1026" width="18" style="9" customWidth="1"/>
    <col min="1027" max="1272" width="8.7109375" style="9"/>
    <col min="1273" max="1273" width="2.42578125" style="9" customWidth="1"/>
    <col min="1274" max="1274" width="7.140625" style="9" customWidth="1"/>
    <col min="1275" max="1275" width="17.7109375" style="9" customWidth="1"/>
    <col min="1276" max="1277" width="15.42578125" style="9" customWidth="1"/>
    <col min="1278" max="1278" width="15.140625" style="9" customWidth="1"/>
    <col min="1279" max="1279" width="15.7109375" style="9" customWidth="1"/>
    <col min="1280" max="1280" width="2.7109375" style="9" customWidth="1"/>
    <col min="1281" max="1281" width="14.42578125" style="9" customWidth="1"/>
    <col min="1282" max="1282" width="18" style="9" customWidth="1"/>
    <col min="1283" max="1528" width="8.7109375" style="9"/>
    <col min="1529" max="1529" width="2.42578125" style="9" customWidth="1"/>
    <col min="1530" max="1530" width="7.140625" style="9" customWidth="1"/>
    <col min="1531" max="1531" width="17.7109375" style="9" customWidth="1"/>
    <col min="1532" max="1533" width="15.42578125" style="9" customWidth="1"/>
    <col min="1534" max="1534" width="15.140625" style="9" customWidth="1"/>
    <col min="1535" max="1535" width="15.7109375" style="9" customWidth="1"/>
    <col min="1536" max="1536" width="2.7109375" style="9" customWidth="1"/>
    <col min="1537" max="1537" width="14.42578125" style="9" customWidth="1"/>
    <col min="1538" max="1538" width="18" style="9" customWidth="1"/>
    <col min="1539" max="1784" width="8.7109375" style="9"/>
    <col min="1785" max="1785" width="2.42578125" style="9" customWidth="1"/>
    <col min="1786" max="1786" width="7.140625" style="9" customWidth="1"/>
    <col min="1787" max="1787" width="17.7109375" style="9" customWidth="1"/>
    <col min="1788" max="1789" width="15.42578125" style="9" customWidth="1"/>
    <col min="1790" max="1790" width="15.140625" style="9" customWidth="1"/>
    <col min="1791" max="1791" width="15.7109375" style="9" customWidth="1"/>
    <col min="1792" max="1792" width="2.7109375" style="9" customWidth="1"/>
    <col min="1793" max="1793" width="14.42578125" style="9" customWidth="1"/>
    <col min="1794" max="1794" width="18" style="9" customWidth="1"/>
    <col min="1795" max="2040" width="8.7109375" style="9"/>
    <col min="2041" max="2041" width="2.42578125" style="9" customWidth="1"/>
    <col min="2042" max="2042" width="7.140625" style="9" customWidth="1"/>
    <col min="2043" max="2043" width="17.7109375" style="9" customWidth="1"/>
    <col min="2044" max="2045" width="15.42578125" style="9" customWidth="1"/>
    <col min="2046" max="2046" width="15.140625" style="9" customWidth="1"/>
    <col min="2047" max="2047" width="15.7109375" style="9" customWidth="1"/>
    <col min="2048" max="2048" width="2.7109375" style="9" customWidth="1"/>
    <col min="2049" max="2049" width="14.42578125" style="9" customWidth="1"/>
    <col min="2050" max="2050" width="18" style="9" customWidth="1"/>
    <col min="2051" max="2296" width="8.7109375" style="9"/>
    <col min="2297" max="2297" width="2.42578125" style="9" customWidth="1"/>
    <col min="2298" max="2298" width="7.140625" style="9" customWidth="1"/>
    <col min="2299" max="2299" width="17.7109375" style="9" customWidth="1"/>
    <col min="2300" max="2301" width="15.42578125" style="9" customWidth="1"/>
    <col min="2302" max="2302" width="15.140625" style="9" customWidth="1"/>
    <col min="2303" max="2303" width="15.7109375" style="9" customWidth="1"/>
    <col min="2304" max="2304" width="2.7109375" style="9" customWidth="1"/>
    <col min="2305" max="2305" width="14.42578125" style="9" customWidth="1"/>
    <col min="2306" max="2306" width="18" style="9" customWidth="1"/>
    <col min="2307" max="2552" width="8.7109375" style="9"/>
    <col min="2553" max="2553" width="2.42578125" style="9" customWidth="1"/>
    <col min="2554" max="2554" width="7.140625" style="9" customWidth="1"/>
    <col min="2555" max="2555" width="17.7109375" style="9" customWidth="1"/>
    <col min="2556" max="2557" width="15.42578125" style="9" customWidth="1"/>
    <col min="2558" max="2558" width="15.140625" style="9" customWidth="1"/>
    <col min="2559" max="2559" width="15.7109375" style="9" customWidth="1"/>
    <col min="2560" max="2560" width="2.7109375" style="9" customWidth="1"/>
    <col min="2561" max="2561" width="14.42578125" style="9" customWidth="1"/>
    <col min="2562" max="2562" width="18" style="9" customWidth="1"/>
    <col min="2563" max="2808" width="8.7109375" style="9"/>
    <col min="2809" max="2809" width="2.42578125" style="9" customWidth="1"/>
    <col min="2810" max="2810" width="7.140625" style="9" customWidth="1"/>
    <col min="2811" max="2811" width="17.7109375" style="9" customWidth="1"/>
    <col min="2812" max="2813" width="15.42578125" style="9" customWidth="1"/>
    <col min="2814" max="2814" width="15.140625" style="9" customWidth="1"/>
    <col min="2815" max="2815" width="15.7109375" style="9" customWidth="1"/>
    <col min="2816" max="2816" width="2.7109375" style="9" customWidth="1"/>
    <col min="2817" max="2817" width="14.42578125" style="9" customWidth="1"/>
    <col min="2818" max="2818" width="18" style="9" customWidth="1"/>
    <col min="2819" max="3064" width="8.7109375" style="9"/>
    <col min="3065" max="3065" width="2.42578125" style="9" customWidth="1"/>
    <col min="3066" max="3066" width="7.140625" style="9" customWidth="1"/>
    <col min="3067" max="3067" width="17.7109375" style="9" customWidth="1"/>
    <col min="3068" max="3069" width="15.42578125" style="9" customWidth="1"/>
    <col min="3070" max="3070" width="15.140625" style="9" customWidth="1"/>
    <col min="3071" max="3071" width="15.7109375" style="9" customWidth="1"/>
    <col min="3072" max="3072" width="2.7109375" style="9" customWidth="1"/>
    <col min="3073" max="3073" width="14.42578125" style="9" customWidth="1"/>
    <col min="3074" max="3074" width="18" style="9" customWidth="1"/>
    <col min="3075" max="3320" width="8.7109375" style="9"/>
    <col min="3321" max="3321" width="2.42578125" style="9" customWidth="1"/>
    <col min="3322" max="3322" width="7.140625" style="9" customWidth="1"/>
    <col min="3323" max="3323" width="17.7109375" style="9" customWidth="1"/>
    <col min="3324" max="3325" width="15.42578125" style="9" customWidth="1"/>
    <col min="3326" max="3326" width="15.140625" style="9" customWidth="1"/>
    <col min="3327" max="3327" width="15.7109375" style="9" customWidth="1"/>
    <col min="3328" max="3328" width="2.7109375" style="9" customWidth="1"/>
    <col min="3329" max="3329" width="14.42578125" style="9" customWidth="1"/>
    <col min="3330" max="3330" width="18" style="9" customWidth="1"/>
    <col min="3331" max="3576" width="8.7109375" style="9"/>
    <col min="3577" max="3577" width="2.42578125" style="9" customWidth="1"/>
    <col min="3578" max="3578" width="7.140625" style="9" customWidth="1"/>
    <col min="3579" max="3579" width="17.7109375" style="9" customWidth="1"/>
    <col min="3580" max="3581" width="15.42578125" style="9" customWidth="1"/>
    <col min="3582" max="3582" width="15.140625" style="9" customWidth="1"/>
    <col min="3583" max="3583" width="15.7109375" style="9" customWidth="1"/>
    <col min="3584" max="3584" width="2.7109375" style="9" customWidth="1"/>
    <col min="3585" max="3585" width="14.42578125" style="9" customWidth="1"/>
    <col min="3586" max="3586" width="18" style="9" customWidth="1"/>
    <col min="3587" max="3832" width="8.7109375" style="9"/>
    <col min="3833" max="3833" width="2.42578125" style="9" customWidth="1"/>
    <col min="3834" max="3834" width="7.140625" style="9" customWidth="1"/>
    <col min="3835" max="3835" width="17.7109375" style="9" customWidth="1"/>
    <col min="3836" max="3837" width="15.42578125" style="9" customWidth="1"/>
    <col min="3838" max="3838" width="15.140625" style="9" customWidth="1"/>
    <col min="3839" max="3839" width="15.7109375" style="9" customWidth="1"/>
    <col min="3840" max="3840" width="2.7109375" style="9" customWidth="1"/>
    <col min="3841" max="3841" width="14.42578125" style="9" customWidth="1"/>
    <col min="3842" max="3842" width="18" style="9" customWidth="1"/>
    <col min="3843" max="4088" width="8.7109375" style="9"/>
    <col min="4089" max="4089" width="2.42578125" style="9" customWidth="1"/>
    <col min="4090" max="4090" width="7.140625" style="9" customWidth="1"/>
    <col min="4091" max="4091" width="17.7109375" style="9" customWidth="1"/>
    <col min="4092" max="4093" width="15.42578125" style="9" customWidth="1"/>
    <col min="4094" max="4094" width="15.140625" style="9" customWidth="1"/>
    <col min="4095" max="4095" width="15.7109375" style="9" customWidth="1"/>
    <col min="4096" max="4096" width="2.7109375" style="9" customWidth="1"/>
    <col min="4097" max="4097" width="14.42578125" style="9" customWidth="1"/>
    <col min="4098" max="4098" width="18" style="9" customWidth="1"/>
    <col min="4099" max="4344" width="8.7109375" style="9"/>
    <col min="4345" max="4345" width="2.42578125" style="9" customWidth="1"/>
    <col min="4346" max="4346" width="7.140625" style="9" customWidth="1"/>
    <col min="4347" max="4347" width="17.7109375" style="9" customWidth="1"/>
    <col min="4348" max="4349" width="15.42578125" style="9" customWidth="1"/>
    <col min="4350" max="4350" width="15.140625" style="9" customWidth="1"/>
    <col min="4351" max="4351" width="15.7109375" style="9" customWidth="1"/>
    <col min="4352" max="4352" width="2.7109375" style="9" customWidth="1"/>
    <col min="4353" max="4353" width="14.42578125" style="9" customWidth="1"/>
    <col min="4354" max="4354" width="18" style="9" customWidth="1"/>
    <col min="4355" max="4600" width="8.7109375" style="9"/>
    <col min="4601" max="4601" width="2.42578125" style="9" customWidth="1"/>
    <col min="4602" max="4602" width="7.140625" style="9" customWidth="1"/>
    <col min="4603" max="4603" width="17.7109375" style="9" customWidth="1"/>
    <col min="4604" max="4605" width="15.42578125" style="9" customWidth="1"/>
    <col min="4606" max="4606" width="15.140625" style="9" customWidth="1"/>
    <col min="4607" max="4607" width="15.7109375" style="9" customWidth="1"/>
    <col min="4608" max="4608" width="2.7109375" style="9" customWidth="1"/>
    <col min="4609" max="4609" width="14.42578125" style="9" customWidth="1"/>
    <col min="4610" max="4610" width="18" style="9" customWidth="1"/>
    <col min="4611" max="4856" width="8.7109375" style="9"/>
    <col min="4857" max="4857" width="2.42578125" style="9" customWidth="1"/>
    <col min="4858" max="4858" width="7.140625" style="9" customWidth="1"/>
    <col min="4859" max="4859" width="17.7109375" style="9" customWidth="1"/>
    <col min="4860" max="4861" width="15.42578125" style="9" customWidth="1"/>
    <col min="4862" max="4862" width="15.140625" style="9" customWidth="1"/>
    <col min="4863" max="4863" width="15.7109375" style="9" customWidth="1"/>
    <col min="4864" max="4864" width="2.7109375" style="9" customWidth="1"/>
    <col min="4865" max="4865" width="14.42578125" style="9" customWidth="1"/>
    <col min="4866" max="4866" width="18" style="9" customWidth="1"/>
    <col min="4867" max="5112" width="8.7109375" style="9"/>
    <col min="5113" max="5113" width="2.42578125" style="9" customWidth="1"/>
    <col min="5114" max="5114" width="7.140625" style="9" customWidth="1"/>
    <col min="5115" max="5115" width="17.7109375" style="9" customWidth="1"/>
    <col min="5116" max="5117" width="15.42578125" style="9" customWidth="1"/>
    <col min="5118" max="5118" width="15.140625" style="9" customWidth="1"/>
    <col min="5119" max="5119" width="15.7109375" style="9" customWidth="1"/>
    <col min="5120" max="5120" width="2.7109375" style="9" customWidth="1"/>
    <col min="5121" max="5121" width="14.42578125" style="9" customWidth="1"/>
    <col min="5122" max="5122" width="18" style="9" customWidth="1"/>
    <col min="5123" max="5368" width="8.7109375" style="9"/>
    <col min="5369" max="5369" width="2.42578125" style="9" customWidth="1"/>
    <col min="5370" max="5370" width="7.140625" style="9" customWidth="1"/>
    <col min="5371" max="5371" width="17.7109375" style="9" customWidth="1"/>
    <col min="5372" max="5373" width="15.42578125" style="9" customWidth="1"/>
    <col min="5374" max="5374" width="15.140625" style="9" customWidth="1"/>
    <col min="5375" max="5375" width="15.7109375" style="9" customWidth="1"/>
    <col min="5376" max="5376" width="2.7109375" style="9" customWidth="1"/>
    <col min="5377" max="5377" width="14.42578125" style="9" customWidth="1"/>
    <col min="5378" max="5378" width="18" style="9" customWidth="1"/>
    <col min="5379" max="5624" width="8.7109375" style="9"/>
    <col min="5625" max="5625" width="2.42578125" style="9" customWidth="1"/>
    <col min="5626" max="5626" width="7.140625" style="9" customWidth="1"/>
    <col min="5627" max="5627" width="17.7109375" style="9" customWidth="1"/>
    <col min="5628" max="5629" width="15.42578125" style="9" customWidth="1"/>
    <col min="5630" max="5630" width="15.140625" style="9" customWidth="1"/>
    <col min="5631" max="5631" width="15.7109375" style="9" customWidth="1"/>
    <col min="5632" max="5632" width="2.7109375" style="9" customWidth="1"/>
    <col min="5633" max="5633" width="14.42578125" style="9" customWidth="1"/>
    <col min="5634" max="5634" width="18" style="9" customWidth="1"/>
    <col min="5635" max="5880" width="8.7109375" style="9"/>
    <col min="5881" max="5881" width="2.42578125" style="9" customWidth="1"/>
    <col min="5882" max="5882" width="7.140625" style="9" customWidth="1"/>
    <col min="5883" max="5883" width="17.7109375" style="9" customWidth="1"/>
    <col min="5884" max="5885" width="15.42578125" style="9" customWidth="1"/>
    <col min="5886" max="5886" width="15.140625" style="9" customWidth="1"/>
    <col min="5887" max="5887" width="15.7109375" style="9" customWidth="1"/>
    <col min="5888" max="5888" width="2.7109375" style="9" customWidth="1"/>
    <col min="5889" max="5889" width="14.42578125" style="9" customWidth="1"/>
    <col min="5890" max="5890" width="18" style="9" customWidth="1"/>
    <col min="5891" max="6136" width="8.7109375" style="9"/>
    <col min="6137" max="6137" width="2.42578125" style="9" customWidth="1"/>
    <col min="6138" max="6138" width="7.140625" style="9" customWidth="1"/>
    <col min="6139" max="6139" width="17.7109375" style="9" customWidth="1"/>
    <col min="6140" max="6141" width="15.42578125" style="9" customWidth="1"/>
    <col min="6142" max="6142" width="15.140625" style="9" customWidth="1"/>
    <col min="6143" max="6143" width="15.7109375" style="9" customWidth="1"/>
    <col min="6144" max="6144" width="2.7109375" style="9" customWidth="1"/>
    <col min="6145" max="6145" width="14.42578125" style="9" customWidth="1"/>
    <col min="6146" max="6146" width="18" style="9" customWidth="1"/>
    <col min="6147" max="6392" width="8.7109375" style="9"/>
    <col min="6393" max="6393" width="2.42578125" style="9" customWidth="1"/>
    <col min="6394" max="6394" width="7.140625" style="9" customWidth="1"/>
    <col min="6395" max="6395" width="17.7109375" style="9" customWidth="1"/>
    <col min="6396" max="6397" width="15.42578125" style="9" customWidth="1"/>
    <col min="6398" max="6398" width="15.140625" style="9" customWidth="1"/>
    <col min="6399" max="6399" width="15.7109375" style="9" customWidth="1"/>
    <col min="6400" max="6400" width="2.7109375" style="9" customWidth="1"/>
    <col min="6401" max="6401" width="14.42578125" style="9" customWidth="1"/>
    <col min="6402" max="6402" width="18" style="9" customWidth="1"/>
    <col min="6403" max="6648" width="8.7109375" style="9"/>
    <col min="6649" max="6649" width="2.42578125" style="9" customWidth="1"/>
    <col min="6650" max="6650" width="7.140625" style="9" customWidth="1"/>
    <col min="6651" max="6651" width="17.7109375" style="9" customWidth="1"/>
    <col min="6652" max="6653" width="15.42578125" style="9" customWidth="1"/>
    <col min="6654" max="6654" width="15.140625" style="9" customWidth="1"/>
    <col min="6655" max="6655" width="15.7109375" style="9" customWidth="1"/>
    <col min="6656" max="6656" width="2.7109375" style="9" customWidth="1"/>
    <col min="6657" max="6657" width="14.42578125" style="9" customWidth="1"/>
    <col min="6658" max="6658" width="18" style="9" customWidth="1"/>
    <col min="6659" max="6904" width="8.7109375" style="9"/>
    <col min="6905" max="6905" width="2.42578125" style="9" customWidth="1"/>
    <col min="6906" max="6906" width="7.140625" style="9" customWidth="1"/>
    <col min="6907" max="6907" width="17.7109375" style="9" customWidth="1"/>
    <col min="6908" max="6909" width="15.42578125" style="9" customWidth="1"/>
    <col min="6910" max="6910" width="15.140625" style="9" customWidth="1"/>
    <col min="6911" max="6911" width="15.7109375" style="9" customWidth="1"/>
    <col min="6912" max="6912" width="2.7109375" style="9" customWidth="1"/>
    <col min="6913" max="6913" width="14.42578125" style="9" customWidth="1"/>
    <col min="6914" max="6914" width="18" style="9" customWidth="1"/>
    <col min="6915" max="7160" width="8.7109375" style="9"/>
    <col min="7161" max="7161" width="2.42578125" style="9" customWidth="1"/>
    <col min="7162" max="7162" width="7.140625" style="9" customWidth="1"/>
    <col min="7163" max="7163" width="17.7109375" style="9" customWidth="1"/>
    <col min="7164" max="7165" width="15.42578125" style="9" customWidth="1"/>
    <col min="7166" max="7166" width="15.140625" style="9" customWidth="1"/>
    <col min="7167" max="7167" width="15.7109375" style="9" customWidth="1"/>
    <col min="7168" max="7168" width="2.7109375" style="9" customWidth="1"/>
    <col min="7169" max="7169" width="14.42578125" style="9" customWidth="1"/>
    <col min="7170" max="7170" width="18" style="9" customWidth="1"/>
    <col min="7171" max="7416" width="8.7109375" style="9"/>
    <col min="7417" max="7417" width="2.42578125" style="9" customWidth="1"/>
    <col min="7418" max="7418" width="7.140625" style="9" customWidth="1"/>
    <col min="7419" max="7419" width="17.7109375" style="9" customWidth="1"/>
    <col min="7420" max="7421" width="15.42578125" style="9" customWidth="1"/>
    <col min="7422" max="7422" width="15.140625" style="9" customWidth="1"/>
    <col min="7423" max="7423" width="15.7109375" style="9" customWidth="1"/>
    <col min="7424" max="7424" width="2.7109375" style="9" customWidth="1"/>
    <col min="7425" max="7425" width="14.42578125" style="9" customWidth="1"/>
    <col min="7426" max="7426" width="18" style="9" customWidth="1"/>
    <col min="7427" max="7672" width="8.7109375" style="9"/>
    <col min="7673" max="7673" width="2.42578125" style="9" customWidth="1"/>
    <col min="7674" max="7674" width="7.140625" style="9" customWidth="1"/>
    <col min="7675" max="7675" width="17.7109375" style="9" customWidth="1"/>
    <col min="7676" max="7677" width="15.42578125" style="9" customWidth="1"/>
    <col min="7678" max="7678" width="15.140625" style="9" customWidth="1"/>
    <col min="7679" max="7679" width="15.7109375" style="9" customWidth="1"/>
    <col min="7680" max="7680" width="2.7109375" style="9" customWidth="1"/>
    <col min="7681" max="7681" width="14.42578125" style="9" customWidth="1"/>
    <col min="7682" max="7682" width="18" style="9" customWidth="1"/>
    <col min="7683" max="7928" width="8.7109375" style="9"/>
    <col min="7929" max="7929" width="2.42578125" style="9" customWidth="1"/>
    <col min="7930" max="7930" width="7.140625" style="9" customWidth="1"/>
    <col min="7931" max="7931" width="17.7109375" style="9" customWidth="1"/>
    <col min="7932" max="7933" width="15.42578125" style="9" customWidth="1"/>
    <col min="7934" max="7934" width="15.140625" style="9" customWidth="1"/>
    <col min="7935" max="7935" width="15.7109375" style="9" customWidth="1"/>
    <col min="7936" max="7936" width="2.7109375" style="9" customWidth="1"/>
    <col min="7937" max="7937" width="14.42578125" style="9" customWidth="1"/>
    <col min="7938" max="7938" width="18" style="9" customWidth="1"/>
    <col min="7939" max="8184" width="8.7109375" style="9"/>
    <col min="8185" max="8185" width="2.42578125" style="9" customWidth="1"/>
    <col min="8186" max="8186" width="7.140625" style="9" customWidth="1"/>
    <col min="8187" max="8187" width="17.7109375" style="9" customWidth="1"/>
    <col min="8188" max="8189" width="15.42578125" style="9" customWidth="1"/>
    <col min="8190" max="8190" width="15.140625" style="9" customWidth="1"/>
    <col min="8191" max="8191" width="15.7109375" style="9" customWidth="1"/>
    <col min="8192" max="8192" width="2.7109375" style="9" customWidth="1"/>
    <col min="8193" max="8193" width="14.42578125" style="9" customWidth="1"/>
    <col min="8194" max="8194" width="18" style="9" customWidth="1"/>
    <col min="8195" max="8440" width="8.7109375" style="9"/>
    <col min="8441" max="8441" width="2.42578125" style="9" customWidth="1"/>
    <col min="8442" max="8442" width="7.140625" style="9" customWidth="1"/>
    <col min="8443" max="8443" width="17.7109375" style="9" customWidth="1"/>
    <col min="8444" max="8445" width="15.42578125" style="9" customWidth="1"/>
    <col min="8446" max="8446" width="15.140625" style="9" customWidth="1"/>
    <col min="8447" max="8447" width="15.7109375" style="9" customWidth="1"/>
    <col min="8448" max="8448" width="2.7109375" style="9" customWidth="1"/>
    <col min="8449" max="8449" width="14.42578125" style="9" customWidth="1"/>
    <col min="8450" max="8450" width="18" style="9" customWidth="1"/>
    <col min="8451" max="8696" width="8.7109375" style="9"/>
    <col min="8697" max="8697" width="2.42578125" style="9" customWidth="1"/>
    <col min="8698" max="8698" width="7.140625" style="9" customWidth="1"/>
    <col min="8699" max="8699" width="17.7109375" style="9" customWidth="1"/>
    <col min="8700" max="8701" width="15.42578125" style="9" customWidth="1"/>
    <col min="8702" max="8702" width="15.140625" style="9" customWidth="1"/>
    <col min="8703" max="8703" width="15.7109375" style="9" customWidth="1"/>
    <col min="8704" max="8704" width="2.7109375" style="9" customWidth="1"/>
    <col min="8705" max="8705" width="14.42578125" style="9" customWidth="1"/>
    <col min="8706" max="8706" width="18" style="9" customWidth="1"/>
    <col min="8707" max="8952" width="8.7109375" style="9"/>
    <col min="8953" max="8953" width="2.42578125" style="9" customWidth="1"/>
    <col min="8954" max="8954" width="7.140625" style="9" customWidth="1"/>
    <col min="8955" max="8955" width="17.7109375" style="9" customWidth="1"/>
    <col min="8956" max="8957" width="15.42578125" style="9" customWidth="1"/>
    <col min="8958" max="8958" width="15.140625" style="9" customWidth="1"/>
    <col min="8959" max="8959" width="15.7109375" style="9" customWidth="1"/>
    <col min="8960" max="8960" width="2.7109375" style="9" customWidth="1"/>
    <col min="8961" max="8961" width="14.42578125" style="9" customWidth="1"/>
    <col min="8962" max="8962" width="18" style="9" customWidth="1"/>
    <col min="8963" max="9208" width="8.7109375" style="9"/>
    <col min="9209" max="9209" width="2.42578125" style="9" customWidth="1"/>
    <col min="9210" max="9210" width="7.140625" style="9" customWidth="1"/>
    <col min="9211" max="9211" width="17.7109375" style="9" customWidth="1"/>
    <col min="9212" max="9213" width="15.42578125" style="9" customWidth="1"/>
    <col min="9214" max="9214" width="15.140625" style="9" customWidth="1"/>
    <col min="9215" max="9215" width="15.7109375" style="9" customWidth="1"/>
    <col min="9216" max="9216" width="2.7109375" style="9" customWidth="1"/>
    <col min="9217" max="9217" width="14.42578125" style="9" customWidth="1"/>
    <col min="9218" max="9218" width="18" style="9" customWidth="1"/>
    <col min="9219" max="9464" width="8.7109375" style="9"/>
    <col min="9465" max="9465" width="2.42578125" style="9" customWidth="1"/>
    <col min="9466" max="9466" width="7.140625" style="9" customWidth="1"/>
    <col min="9467" max="9467" width="17.7109375" style="9" customWidth="1"/>
    <col min="9468" max="9469" width="15.42578125" style="9" customWidth="1"/>
    <col min="9470" max="9470" width="15.140625" style="9" customWidth="1"/>
    <col min="9471" max="9471" width="15.7109375" style="9" customWidth="1"/>
    <col min="9472" max="9472" width="2.7109375" style="9" customWidth="1"/>
    <col min="9473" max="9473" width="14.42578125" style="9" customWidth="1"/>
    <col min="9474" max="9474" width="18" style="9" customWidth="1"/>
    <col min="9475" max="9720" width="8.7109375" style="9"/>
    <col min="9721" max="9721" width="2.42578125" style="9" customWidth="1"/>
    <col min="9722" max="9722" width="7.140625" style="9" customWidth="1"/>
    <col min="9723" max="9723" width="17.7109375" style="9" customWidth="1"/>
    <col min="9724" max="9725" width="15.42578125" style="9" customWidth="1"/>
    <col min="9726" max="9726" width="15.140625" style="9" customWidth="1"/>
    <col min="9727" max="9727" width="15.7109375" style="9" customWidth="1"/>
    <col min="9728" max="9728" width="2.7109375" style="9" customWidth="1"/>
    <col min="9729" max="9729" width="14.42578125" style="9" customWidth="1"/>
    <col min="9730" max="9730" width="18" style="9" customWidth="1"/>
    <col min="9731" max="9976" width="8.7109375" style="9"/>
    <col min="9977" max="9977" width="2.42578125" style="9" customWidth="1"/>
    <col min="9978" max="9978" width="7.140625" style="9" customWidth="1"/>
    <col min="9979" max="9979" width="17.7109375" style="9" customWidth="1"/>
    <col min="9980" max="9981" width="15.42578125" style="9" customWidth="1"/>
    <col min="9982" max="9982" width="15.140625" style="9" customWidth="1"/>
    <col min="9983" max="9983" width="15.7109375" style="9" customWidth="1"/>
    <col min="9984" max="9984" width="2.7109375" style="9" customWidth="1"/>
    <col min="9985" max="9985" width="14.42578125" style="9" customWidth="1"/>
    <col min="9986" max="9986" width="18" style="9" customWidth="1"/>
    <col min="9987" max="10232" width="8.7109375" style="9"/>
    <col min="10233" max="10233" width="2.42578125" style="9" customWidth="1"/>
    <col min="10234" max="10234" width="7.140625" style="9" customWidth="1"/>
    <col min="10235" max="10235" width="17.7109375" style="9" customWidth="1"/>
    <col min="10236" max="10237" width="15.42578125" style="9" customWidth="1"/>
    <col min="10238" max="10238" width="15.140625" style="9" customWidth="1"/>
    <col min="10239" max="10239" width="15.7109375" style="9" customWidth="1"/>
    <col min="10240" max="10240" width="2.7109375" style="9" customWidth="1"/>
    <col min="10241" max="10241" width="14.42578125" style="9" customWidth="1"/>
    <col min="10242" max="10242" width="18" style="9" customWidth="1"/>
    <col min="10243" max="10488" width="8.7109375" style="9"/>
    <col min="10489" max="10489" width="2.42578125" style="9" customWidth="1"/>
    <col min="10490" max="10490" width="7.140625" style="9" customWidth="1"/>
    <col min="10491" max="10491" width="17.7109375" style="9" customWidth="1"/>
    <col min="10492" max="10493" width="15.42578125" style="9" customWidth="1"/>
    <col min="10494" max="10494" width="15.140625" style="9" customWidth="1"/>
    <col min="10495" max="10495" width="15.7109375" style="9" customWidth="1"/>
    <col min="10496" max="10496" width="2.7109375" style="9" customWidth="1"/>
    <col min="10497" max="10497" width="14.42578125" style="9" customWidth="1"/>
    <col min="10498" max="10498" width="18" style="9" customWidth="1"/>
    <col min="10499" max="10744" width="8.7109375" style="9"/>
    <col min="10745" max="10745" width="2.42578125" style="9" customWidth="1"/>
    <col min="10746" max="10746" width="7.140625" style="9" customWidth="1"/>
    <col min="10747" max="10747" width="17.7109375" style="9" customWidth="1"/>
    <col min="10748" max="10749" width="15.42578125" style="9" customWidth="1"/>
    <col min="10750" max="10750" width="15.140625" style="9" customWidth="1"/>
    <col min="10751" max="10751" width="15.7109375" style="9" customWidth="1"/>
    <col min="10752" max="10752" width="2.7109375" style="9" customWidth="1"/>
    <col min="10753" max="10753" width="14.42578125" style="9" customWidth="1"/>
    <col min="10754" max="10754" width="18" style="9" customWidth="1"/>
    <col min="10755" max="11000" width="8.7109375" style="9"/>
    <col min="11001" max="11001" width="2.42578125" style="9" customWidth="1"/>
    <col min="11002" max="11002" width="7.140625" style="9" customWidth="1"/>
    <col min="11003" max="11003" width="17.7109375" style="9" customWidth="1"/>
    <col min="11004" max="11005" width="15.42578125" style="9" customWidth="1"/>
    <col min="11006" max="11006" width="15.140625" style="9" customWidth="1"/>
    <col min="11007" max="11007" width="15.7109375" style="9" customWidth="1"/>
    <col min="11008" max="11008" width="2.7109375" style="9" customWidth="1"/>
    <col min="11009" max="11009" width="14.42578125" style="9" customWidth="1"/>
    <col min="11010" max="11010" width="18" style="9" customWidth="1"/>
    <col min="11011" max="11256" width="8.7109375" style="9"/>
    <col min="11257" max="11257" width="2.42578125" style="9" customWidth="1"/>
    <col min="11258" max="11258" width="7.140625" style="9" customWidth="1"/>
    <col min="11259" max="11259" width="17.7109375" style="9" customWidth="1"/>
    <col min="11260" max="11261" width="15.42578125" style="9" customWidth="1"/>
    <col min="11262" max="11262" width="15.140625" style="9" customWidth="1"/>
    <col min="11263" max="11263" width="15.7109375" style="9" customWidth="1"/>
    <col min="11264" max="11264" width="2.7109375" style="9" customWidth="1"/>
    <col min="11265" max="11265" width="14.42578125" style="9" customWidth="1"/>
    <col min="11266" max="11266" width="18" style="9" customWidth="1"/>
    <col min="11267" max="11512" width="8.7109375" style="9"/>
    <col min="11513" max="11513" width="2.42578125" style="9" customWidth="1"/>
    <col min="11514" max="11514" width="7.140625" style="9" customWidth="1"/>
    <col min="11515" max="11515" width="17.7109375" style="9" customWidth="1"/>
    <col min="11516" max="11517" width="15.42578125" style="9" customWidth="1"/>
    <col min="11518" max="11518" width="15.140625" style="9" customWidth="1"/>
    <col min="11519" max="11519" width="15.7109375" style="9" customWidth="1"/>
    <col min="11520" max="11520" width="2.7109375" style="9" customWidth="1"/>
    <col min="11521" max="11521" width="14.42578125" style="9" customWidth="1"/>
    <col min="11522" max="11522" width="18" style="9" customWidth="1"/>
    <col min="11523" max="11768" width="8.7109375" style="9"/>
    <col min="11769" max="11769" width="2.42578125" style="9" customWidth="1"/>
    <col min="11770" max="11770" width="7.140625" style="9" customWidth="1"/>
    <col min="11771" max="11771" width="17.7109375" style="9" customWidth="1"/>
    <col min="11772" max="11773" width="15.42578125" style="9" customWidth="1"/>
    <col min="11774" max="11774" width="15.140625" style="9" customWidth="1"/>
    <col min="11775" max="11775" width="15.7109375" style="9" customWidth="1"/>
    <col min="11776" max="11776" width="2.7109375" style="9" customWidth="1"/>
    <col min="11777" max="11777" width="14.42578125" style="9" customWidth="1"/>
    <col min="11778" max="11778" width="18" style="9" customWidth="1"/>
    <col min="11779" max="12024" width="8.7109375" style="9"/>
    <col min="12025" max="12025" width="2.42578125" style="9" customWidth="1"/>
    <col min="12026" max="12026" width="7.140625" style="9" customWidth="1"/>
    <col min="12027" max="12027" width="17.7109375" style="9" customWidth="1"/>
    <col min="12028" max="12029" width="15.42578125" style="9" customWidth="1"/>
    <col min="12030" max="12030" width="15.140625" style="9" customWidth="1"/>
    <col min="12031" max="12031" width="15.7109375" style="9" customWidth="1"/>
    <col min="12032" max="12032" width="2.7109375" style="9" customWidth="1"/>
    <col min="12033" max="12033" width="14.42578125" style="9" customWidth="1"/>
    <col min="12034" max="12034" width="18" style="9" customWidth="1"/>
    <col min="12035" max="12280" width="8.7109375" style="9"/>
    <col min="12281" max="12281" width="2.42578125" style="9" customWidth="1"/>
    <col min="12282" max="12282" width="7.140625" style="9" customWidth="1"/>
    <col min="12283" max="12283" width="17.7109375" style="9" customWidth="1"/>
    <col min="12284" max="12285" width="15.42578125" style="9" customWidth="1"/>
    <col min="12286" max="12286" width="15.140625" style="9" customWidth="1"/>
    <col min="12287" max="12287" width="15.7109375" style="9" customWidth="1"/>
    <col min="12288" max="12288" width="2.7109375" style="9" customWidth="1"/>
    <col min="12289" max="12289" width="14.42578125" style="9" customWidth="1"/>
    <col min="12290" max="12290" width="18" style="9" customWidth="1"/>
    <col min="12291" max="12536" width="8.7109375" style="9"/>
    <col min="12537" max="12537" width="2.42578125" style="9" customWidth="1"/>
    <col min="12538" max="12538" width="7.140625" style="9" customWidth="1"/>
    <col min="12539" max="12539" width="17.7109375" style="9" customWidth="1"/>
    <col min="12540" max="12541" width="15.42578125" style="9" customWidth="1"/>
    <col min="12542" max="12542" width="15.140625" style="9" customWidth="1"/>
    <col min="12543" max="12543" width="15.7109375" style="9" customWidth="1"/>
    <col min="12544" max="12544" width="2.7109375" style="9" customWidth="1"/>
    <col min="12545" max="12545" width="14.42578125" style="9" customWidth="1"/>
    <col min="12546" max="12546" width="18" style="9" customWidth="1"/>
    <col min="12547" max="12792" width="8.7109375" style="9"/>
    <col min="12793" max="12793" width="2.42578125" style="9" customWidth="1"/>
    <col min="12794" max="12794" width="7.140625" style="9" customWidth="1"/>
    <col min="12795" max="12795" width="17.7109375" style="9" customWidth="1"/>
    <col min="12796" max="12797" width="15.42578125" style="9" customWidth="1"/>
    <col min="12798" max="12798" width="15.140625" style="9" customWidth="1"/>
    <col min="12799" max="12799" width="15.7109375" style="9" customWidth="1"/>
    <col min="12800" max="12800" width="2.7109375" style="9" customWidth="1"/>
    <col min="12801" max="12801" width="14.42578125" style="9" customWidth="1"/>
    <col min="12802" max="12802" width="18" style="9" customWidth="1"/>
    <col min="12803" max="13048" width="8.7109375" style="9"/>
    <col min="13049" max="13049" width="2.42578125" style="9" customWidth="1"/>
    <col min="13050" max="13050" width="7.140625" style="9" customWidth="1"/>
    <col min="13051" max="13051" width="17.7109375" style="9" customWidth="1"/>
    <col min="13052" max="13053" width="15.42578125" style="9" customWidth="1"/>
    <col min="13054" max="13054" width="15.140625" style="9" customWidth="1"/>
    <col min="13055" max="13055" width="15.7109375" style="9" customWidth="1"/>
    <col min="13056" max="13056" width="2.7109375" style="9" customWidth="1"/>
    <col min="13057" max="13057" width="14.42578125" style="9" customWidth="1"/>
    <col min="13058" max="13058" width="18" style="9" customWidth="1"/>
    <col min="13059" max="13304" width="8.7109375" style="9"/>
    <col min="13305" max="13305" width="2.42578125" style="9" customWidth="1"/>
    <col min="13306" max="13306" width="7.140625" style="9" customWidth="1"/>
    <col min="13307" max="13307" width="17.7109375" style="9" customWidth="1"/>
    <col min="13308" max="13309" width="15.42578125" style="9" customWidth="1"/>
    <col min="13310" max="13310" width="15.140625" style="9" customWidth="1"/>
    <col min="13311" max="13311" width="15.7109375" style="9" customWidth="1"/>
    <col min="13312" max="13312" width="2.7109375" style="9" customWidth="1"/>
    <col min="13313" max="13313" width="14.42578125" style="9" customWidth="1"/>
    <col min="13314" max="13314" width="18" style="9" customWidth="1"/>
    <col min="13315" max="13560" width="8.7109375" style="9"/>
    <col min="13561" max="13561" width="2.42578125" style="9" customWidth="1"/>
    <col min="13562" max="13562" width="7.140625" style="9" customWidth="1"/>
    <col min="13563" max="13563" width="17.7109375" style="9" customWidth="1"/>
    <col min="13564" max="13565" width="15.42578125" style="9" customWidth="1"/>
    <col min="13566" max="13566" width="15.140625" style="9" customWidth="1"/>
    <col min="13567" max="13567" width="15.7109375" style="9" customWidth="1"/>
    <col min="13568" max="13568" width="2.7109375" style="9" customWidth="1"/>
    <col min="13569" max="13569" width="14.42578125" style="9" customWidth="1"/>
    <col min="13570" max="13570" width="18" style="9" customWidth="1"/>
    <col min="13571" max="13816" width="8.7109375" style="9"/>
    <col min="13817" max="13817" width="2.42578125" style="9" customWidth="1"/>
    <col min="13818" max="13818" width="7.140625" style="9" customWidth="1"/>
    <col min="13819" max="13819" width="17.7109375" style="9" customWidth="1"/>
    <col min="13820" max="13821" width="15.42578125" style="9" customWidth="1"/>
    <col min="13822" max="13822" width="15.140625" style="9" customWidth="1"/>
    <col min="13823" max="13823" width="15.7109375" style="9" customWidth="1"/>
    <col min="13824" max="13824" width="2.7109375" style="9" customWidth="1"/>
    <col min="13825" max="13825" width="14.42578125" style="9" customWidth="1"/>
    <col min="13826" max="13826" width="18" style="9" customWidth="1"/>
    <col min="13827" max="14072" width="8.7109375" style="9"/>
    <col min="14073" max="14073" width="2.42578125" style="9" customWidth="1"/>
    <col min="14074" max="14074" width="7.140625" style="9" customWidth="1"/>
    <col min="14075" max="14075" width="17.7109375" style="9" customWidth="1"/>
    <col min="14076" max="14077" width="15.42578125" style="9" customWidth="1"/>
    <col min="14078" max="14078" width="15.140625" style="9" customWidth="1"/>
    <col min="14079" max="14079" width="15.7109375" style="9" customWidth="1"/>
    <col min="14080" max="14080" width="2.7109375" style="9" customWidth="1"/>
    <col min="14081" max="14081" width="14.42578125" style="9" customWidth="1"/>
    <col min="14082" max="14082" width="18" style="9" customWidth="1"/>
    <col min="14083" max="14328" width="8.7109375" style="9"/>
    <col min="14329" max="14329" width="2.42578125" style="9" customWidth="1"/>
    <col min="14330" max="14330" width="7.140625" style="9" customWidth="1"/>
    <col min="14331" max="14331" width="17.7109375" style="9" customWidth="1"/>
    <col min="14332" max="14333" width="15.42578125" style="9" customWidth="1"/>
    <col min="14334" max="14334" width="15.140625" style="9" customWidth="1"/>
    <col min="14335" max="14335" width="15.7109375" style="9" customWidth="1"/>
    <col min="14336" max="14336" width="2.7109375" style="9" customWidth="1"/>
    <col min="14337" max="14337" width="14.42578125" style="9" customWidth="1"/>
    <col min="14338" max="14338" width="18" style="9" customWidth="1"/>
    <col min="14339" max="14584" width="8.7109375" style="9"/>
    <col min="14585" max="14585" width="2.42578125" style="9" customWidth="1"/>
    <col min="14586" max="14586" width="7.140625" style="9" customWidth="1"/>
    <col min="14587" max="14587" width="17.7109375" style="9" customWidth="1"/>
    <col min="14588" max="14589" width="15.42578125" style="9" customWidth="1"/>
    <col min="14590" max="14590" width="15.140625" style="9" customWidth="1"/>
    <col min="14591" max="14591" width="15.7109375" style="9" customWidth="1"/>
    <col min="14592" max="14592" width="2.7109375" style="9" customWidth="1"/>
    <col min="14593" max="14593" width="14.42578125" style="9" customWidth="1"/>
    <col min="14594" max="14594" width="18" style="9" customWidth="1"/>
    <col min="14595" max="14840" width="8.7109375" style="9"/>
    <col min="14841" max="14841" width="2.42578125" style="9" customWidth="1"/>
    <col min="14842" max="14842" width="7.140625" style="9" customWidth="1"/>
    <col min="14843" max="14843" width="17.7109375" style="9" customWidth="1"/>
    <col min="14844" max="14845" width="15.42578125" style="9" customWidth="1"/>
    <col min="14846" max="14846" width="15.140625" style="9" customWidth="1"/>
    <col min="14847" max="14847" width="15.7109375" style="9" customWidth="1"/>
    <col min="14848" max="14848" width="2.7109375" style="9" customWidth="1"/>
    <col min="14849" max="14849" width="14.42578125" style="9" customWidth="1"/>
    <col min="14850" max="14850" width="18" style="9" customWidth="1"/>
    <col min="14851" max="15096" width="8.7109375" style="9"/>
    <col min="15097" max="15097" width="2.42578125" style="9" customWidth="1"/>
    <col min="15098" max="15098" width="7.140625" style="9" customWidth="1"/>
    <col min="15099" max="15099" width="17.7109375" style="9" customWidth="1"/>
    <col min="15100" max="15101" width="15.42578125" style="9" customWidth="1"/>
    <col min="15102" max="15102" width="15.140625" style="9" customWidth="1"/>
    <col min="15103" max="15103" width="15.7109375" style="9" customWidth="1"/>
    <col min="15104" max="15104" width="2.7109375" style="9" customWidth="1"/>
    <col min="15105" max="15105" width="14.42578125" style="9" customWidth="1"/>
    <col min="15106" max="15106" width="18" style="9" customWidth="1"/>
    <col min="15107" max="15352" width="8.7109375" style="9"/>
    <col min="15353" max="15353" width="2.42578125" style="9" customWidth="1"/>
    <col min="15354" max="15354" width="7.140625" style="9" customWidth="1"/>
    <col min="15355" max="15355" width="17.7109375" style="9" customWidth="1"/>
    <col min="15356" max="15357" width="15.42578125" style="9" customWidth="1"/>
    <col min="15358" max="15358" width="15.140625" style="9" customWidth="1"/>
    <col min="15359" max="15359" width="15.7109375" style="9" customWidth="1"/>
    <col min="15360" max="15360" width="2.7109375" style="9" customWidth="1"/>
    <col min="15361" max="15361" width="14.42578125" style="9" customWidth="1"/>
    <col min="15362" max="15362" width="18" style="9" customWidth="1"/>
    <col min="15363" max="15608" width="8.7109375" style="9"/>
    <col min="15609" max="15609" width="2.42578125" style="9" customWidth="1"/>
    <col min="15610" max="15610" width="7.140625" style="9" customWidth="1"/>
    <col min="15611" max="15611" width="17.7109375" style="9" customWidth="1"/>
    <col min="15612" max="15613" width="15.42578125" style="9" customWidth="1"/>
    <col min="15614" max="15614" width="15.140625" style="9" customWidth="1"/>
    <col min="15615" max="15615" width="15.7109375" style="9" customWidth="1"/>
    <col min="15616" max="15616" width="2.7109375" style="9" customWidth="1"/>
    <col min="15617" max="15617" width="14.42578125" style="9" customWidth="1"/>
    <col min="15618" max="15618" width="18" style="9" customWidth="1"/>
    <col min="15619" max="15864" width="8.7109375" style="9"/>
    <col min="15865" max="15865" width="2.42578125" style="9" customWidth="1"/>
    <col min="15866" max="15866" width="7.140625" style="9" customWidth="1"/>
    <col min="15867" max="15867" width="17.7109375" style="9" customWidth="1"/>
    <col min="15868" max="15869" width="15.42578125" style="9" customWidth="1"/>
    <col min="15870" max="15870" width="15.140625" style="9" customWidth="1"/>
    <col min="15871" max="15871" width="15.7109375" style="9" customWidth="1"/>
    <col min="15872" max="15872" width="2.7109375" style="9" customWidth="1"/>
    <col min="15873" max="15873" width="14.42578125" style="9" customWidth="1"/>
    <col min="15874" max="15874" width="18" style="9" customWidth="1"/>
    <col min="15875" max="16120" width="8.7109375" style="9"/>
    <col min="16121" max="16121" width="2.42578125" style="9" customWidth="1"/>
    <col min="16122" max="16122" width="7.140625" style="9" customWidth="1"/>
    <col min="16123" max="16123" width="17.7109375" style="9" customWidth="1"/>
    <col min="16124" max="16125" width="15.42578125" style="9" customWidth="1"/>
    <col min="16126" max="16126" width="15.140625" style="9" customWidth="1"/>
    <col min="16127" max="16127" width="15.7109375" style="9" customWidth="1"/>
    <col min="16128" max="16128" width="2.7109375" style="9" customWidth="1"/>
    <col min="16129" max="16129" width="14.42578125" style="9" customWidth="1"/>
    <col min="16130" max="16130" width="18" style="9" customWidth="1"/>
    <col min="16131" max="16384" width="8.7109375" style="9"/>
  </cols>
  <sheetData>
    <row r="1" spans="2:8" s="18" customFormat="1" ht="24" customHeight="1" x14ac:dyDescent="0.3">
      <c r="B1" s="174" t="str">
        <f>Applicant!B1</f>
        <v>iN.LEARN 2.0 - INNOVSPUR PROGRAMME BUDGET SUBMISSON</v>
      </c>
      <c r="C1" s="175"/>
      <c r="D1" s="175"/>
      <c r="E1" s="175"/>
      <c r="F1" s="172" t="str">
        <f>Applicant!Y1</f>
        <v>(Form Version 1.2)</v>
      </c>
      <c r="G1" s="173"/>
      <c r="H1" s="33"/>
    </row>
    <row r="2" spans="2:8" s="25" customFormat="1" ht="15" x14ac:dyDescent="0.25">
      <c r="B2" s="290" t="str">
        <f>Applicant!D2</f>
        <v>APPLICANT PROPOSAL TITLE</v>
      </c>
      <c r="C2" s="290"/>
      <c r="D2" s="290"/>
      <c r="E2" s="290"/>
      <c r="F2" s="290"/>
      <c r="G2" s="290"/>
      <c r="H2" s="65"/>
    </row>
    <row r="3" spans="2:8" s="25" customFormat="1" ht="15" x14ac:dyDescent="0.25">
      <c r="B3" s="264">
        <f>Applicant!D3</f>
        <v>0</v>
      </c>
      <c r="C3" s="265"/>
      <c r="D3" s="265"/>
      <c r="E3" s="265"/>
      <c r="F3" s="265"/>
      <c r="G3" s="266"/>
      <c r="H3" s="65"/>
    </row>
    <row r="4" spans="2:8" s="25" customFormat="1" ht="15" x14ac:dyDescent="0.25">
      <c r="B4" s="264">
        <f>Applicant!D4</f>
        <v>0</v>
      </c>
      <c r="C4" s="265"/>
      <c r="D4" s="265"/>
      <c r="E4" s="265"/>
      <c r="F4" s="265"/>
      <c r="G4" s="266"/>
      <c r="H4" s="65"/>
    </row>
    <row r="5" spans="2:8" s="25" customFormat="1" ht="15" x14ac:dyDescent="0.25">
      <c r="B5" s="264">
        <f>Applicant!D5</f>
        <v>0</v>
      </c>
      <c r="C5" s="265"/>
      <c r="D5" s="265"/>
      <c r="E5" s="265"/>
      <c r="F5" s="265"/>
      <c r="G5" s="266"/>
      <c r="H5" s="65"/>
    </row>
    <row r="6" spans="2:8" s="25" customFormat="1" ht="15" x14ac:dyDescent="0.25">
      <c r="B6" s="264">
        <f>Applicant!D6</f>
        <v>0</v>
      </c>
      <c r="C6" s="265"/>
      <c r="D6" s="265"/>
      <c r="E6" s="265"/>
      <c r="F6" s="265"/>
      <c r="G6" s="266"/>
      <c r="H6" s="65"/>
    </row>
    <row r="7" spans="2:8" s="2" customFormat="1" x14ac:dyDescent="0.25">
      <c r="B7" s="289" t="s">
        <v>36</v>
      </c>
      <c r="C7" s="289"/>
      <c r="D7" s="289"/>
      <c r="E7" s="289"/>
      <c r="F7" s="289"/>
      <c r="G7" s="289"/>
      <c r="H7" s="52"/>
    </row>
    <row r="8" spans="2:8" ht="4.5" customHeight="1" x14ac:dyDescent="0.25"/>
    <row r="9" spans="2:8" s="25" customFormat="1" ht="5.0999999999999996" customHeight="1" x14ac:dyDescent="0.25">
      <c r="B9" s="87"/>
      <c r="C9" s="88"/>
      <c r="D9" s="88"/>
      <c r="E9" s="88"/>
      <c r="F9" s="88"/>
      <c r="G9" s="89"/>
    </row>
    <row r="10" spans="2:8" s="76" customFormat="1" ht="15" x14ac:dyDescent="0.25">
      <c r="B10" s="90" t="s">
        <v>55</v>
      </c>
      <c r="C10" s="272" t="s">
        <v>56</v>
      </c>
      <c r="D10" s="272"/>
      <c r="E10" s="272"/>
      <c r="F10" s="272"/>
      <c r="G10" s="91"/>
    </row>
    <row r="11" spans="2:8" s="25" customFormat="1" ht="5.0999999999999996" customHeight="1" x14ac:dyDescent="0.25">
      <c r="B11" s="92"/>
      <c r="C11" s="85"/>
      <c r="D11" s="64"/>
      <c r="E11" s="64"/>
      <c r="F11" s="64"/>
      <c r="G11" s="93"/>
    </row>
    <row r="12" spans="2:8" s="76" customFormat="1" ht="15" x14ac:dyDescent="0.25">
      <c r="B12" s="94" t="s">
        <v>54</v>
      </c>
      <c r="C12" s="268" t="str">
        <f>Applicant!E9</f>
        <v>Applicant Organisation Name</v>
      </c>
      <c r="D12" s="268"/>
      <c r="E12" s="268"/>
      <c r="F12" s="268"/>
      <c r="G12" s="91"/>
    </row>
    <row r="13" spans="2:8" s="25" customFormat="1" ht="5.0999999999999996" customHeight="1" x14ac:dyDescent="0.25">
      <c r="B13" s="95"/>
      <c r="C13" s="64"/>
      <c r="D13" s="64"/>
      <c r="E13" s="64"/>
      <c r="F13" s="64"/>
      <c r="G13" s="93"/>
    </row>
    <row r="14" spans="2:8" s="76" customFormat="1" ht="15.75" customHeight="1" x14ac:dyDescent="0.25">
      <c r="B14" s="94" t="s">
        <v>57</v>
      </c>
      <c r="C14" s="268" t="str">
        <f>Applicant!E10</f>
        <v>Applicant Organisation ACRA / UEN No.</v>
      </c>
      <c r="D14" s="268"/>
      <c r="E14" s="268"/>
      <c r="F14" s="268"/>
      <c r="G14" s="91"/>
    </row>
    <row r="15" spans="2:8" s="25" customFormat="1" ht="5.0999999999999996" customHeight="1" x14ac:dyDescent="0.25">
      <c r="B15" s="95"/>
      <c r="C15" s="64"/>
      <c r="D15" s="64"/>
      <c r="E15" s="64"/>
      <c r="F15" s="64"/>
      <c r="G15" s="93"/>
    </row>
    <row r="16" spans="2:8" s="76" customFormat="1" ht="15.75" customHeight="1" x14ac:dyDescent="0.25">
      <c r="B16" s="94" t="s">
        <v>49</v>
      </c>
      <c r="C16" s="268" t="str">
        <f>Applicant!S9</f>
        <v>Applicant Lead PD Name</v>
      </c>
      <c r="D16" s="268"/>
      <c r="E16" s="268"/>
      <c r="F16" s="268"/>
      <c r="G16" s="91"/>
    </row>
    <row r="17" spans="1:26" s="25" customFormat="1" ht="5.0999999999999996" customHeight="1" x14ac:dyDescent="0.25">
      <c r="B17" s="95"/>
      <c r="C17" s="64"/>
      <c r="D17" s="64"/>
      <c r="E17" s="64"/>
      <c r="F17" s="64"/>
      <c r="G17" s="93"/>
    </row>
    <row r="18" spans="1:26" s="76" customFormat="1" ht="15.75" customHeight="1" x14ac:dyDescent="0.25">
      <c r="B18" s="94" t="s">
        <v>50</v>
      </c>
      <c r="C18" s="268" t="str">
        <f>Applicant!S10</f>
        <v>Applicant Lead PD Email</v>
      </c>
      <c r="D18" s="268"/>
      <c r="E18" s="268"/>
      <c r="F18" s="268"/>
      <c r="G18" s="91"/>
    </row>
    <row r="19" spans="1:26" s="25" customFormat="1" ht="5.0999999999999996" customHeight="1" x14ac:dyDescent="0.25">
      <c r="B19" s="95"/>
      <c r="C19" s="64"/>
      <c r="D19" s="64"/>
      <c r="E19" s="64"/>
      <c r="F19" s="64"/>
      <c r="G19" s="93"/>
    </row>
    <row r="20" spans="1:26" s="76" customFormat="1" ht="14.45" customHeight="1" x14ac:dyDescent="0.25">
      <c r="B20" s="94" t="s">
        <v>51</v>
      </c>
      <c r="C20" s="268" t="str">
        <f>Applicant!S11</f>
        <v>Applicant Lead PD Mobile</v>
      </c>
      <c r="D20" s="268"/>
      <c r="E20" s="268"/>
      <c r="F20" s="268"/>
      <c r="G20" s="91"/>
    </row>
    <row r="21" spans="1:26" s="25" customFormat="1" ht="9.9499999999999993" customHeight="1" x14ac:dyDescent="0.25">
      <c r="B21" s="96"/>
      <c r="C21" s="97"/>
      <c r="D21" s="97"/>
      <c r="E21" s="97"/>
      <c r="F21" s="97"/>
      <c r="G21" s="98"/>
    </row>
    <row r="22" spans="1:26" s="25" customFormat="1" ht="4.5" customHeight="1" x14ac:dyDescent="0.25"/>
    <row r="23" spans="1:26" ht="18" customHeight="1" x14ac:dyDescent="0.25">
      <c r="C23" s="278" t="s">
        <v>43</v>
      </c>
      <c r="D23" s="278"/>
      <c r="E23" s="86" t="s">
        <v>42</v>
      </c>
    </row>
    <row r="24" spans="1:26" ht="18" customHeight="1" x14ac:dyDescent="0.25">
      <c r="C24" s="287" t="s">
        <v>151</v>
      </c>
      <c r="D24" s="287"/>
      <c r="E24" s="331">
        <f>'Consolidated Budget'!$I$17</f>
        <v>0</v>
      </c>
    </row>
    <row r="25" spans="1:26" ht="18" customHeight="1" x14ac:dyDescent="0.25">
      <c r="C25" s="287" t="s">
        <v>150</v>
      </c>
      <c r="D25" s="287"/>
      <c r="E25" s="331">
        <f>'Consolidated Budget'!$I$25</f>
        <v>0</v>
      </c>
    </row>
    <row r="26" spans="1:26" ht="18" customHeight="1" x14ac:dyDescent="0.25">
      <c r="C26" s="288" t="s">
        <v>41</v>
      </c>
      <c r="D26" s="288"/>
      <c r="E26" s="332">
        <f>'Consolidated Budget'!$I$27</f>
        <v>0</v>
      </c>
    </row>
    <row r="27" spans="1:26" s="25" customFormat="1" ht="4.5" customHeight="1" x14ac:dyDescent="0.25"/>
    <row r="28" spans="1:26" s="99" customFormat="1" ht="15" x14ac:dyDescent="0.25">
      <c r="B28" s="269" t="s">
        <v>17</v>
      </c>
      <c r="C28" s="270"/>
      <c r="D28" s="270"/>
      <c r="E28" s="270"/>
      <c r="F28" s="271"/>
      <c r="G28" s="100"/>
      <c r="H28" s="100"/>
      <c r="I28" s="100"/>
      <c r="J28" s="100"/>
      <c r="K28" s="100"/>
      <c r="L28" s="100"/>
      <c r="M28" s="100"/>
      <c r="N28" s="100"/>
      <c r="O28" s="100"/>
      <c r="P28" s="100"/>
      <c r="Q28" s="100"/>
      <c r="R28" s="100"/>
      <c r="S28" s="100"/>
      <c r="T28" s="100"/>
      <c r="U28" s="100"/>
      <c r="V28" s="100"/>
      <c r="W28" s="100"/>
      <c r="X28" s="29"/>
      <c r="Y28" s="101"/>
      <c r="Z28" s="101"/>
    </row>
    <row r="29" spans="1:26" s="99" customFormat="1" ht="18" customHeight="1" x14ac:dyDescent="0.25">
      <c r="A29" s="74"/>
      <c r="B29" s="276" t="s">
        <v>23</v>
      </c>
      <c r="C29" s="273"/>
      <c r="D29" s="273"/>
      <c r="E29" s="273"/>
      <c r="F29" s="277"/>
      <c r="G29" s="29"/>
      <c r="H29" s="29"/>
      <c r="I29" s="100"/>
      <c r="J29" s="100"/>
      <c r="K29" s="100"/>
      <c r="L29" s="100"/>
      <c r="M29" s="100"/>
      <c r="N29" s="100"/>
      <c r="O29" s="100"/>
      <c r="P29" s="100"/>
      <c r="Q29" s="100"/>
      <c r="R29" s="100"/>
      <c r="S29" s="100"/>
      <c r="T29" s="100"/>
      <c r="U29" s="100"/>
      <c r="V29" s="100"/>
      <c r="W29" s="100"/>
      <c r="X29" s="29"/>
      <c r="Y29" s="101"/>
      <c r="Z29" s="101"/>
    </row>
    <row r="30" spans="1:26" s="99" customFormat="1" ht="18" customHeight="1" x14ac:dyDescent="0.25">
      <c r="A30" s="74"/>
      <c r="B30" s="276" t="s">
        <v>52</v>
      </c>
      <c r="C30" s="273"/>
      <c r="D30" s="273"/>
      <c r="E30" s="273"/>
      <c r="F30" s="277"/>
      <c r="G30" s="29"/>
      <c r="H30" s="29"/>
      <c r="I30" s="29"/>
      <c r="J30" s="100"/>
      <c r="K30" s="100"/>
      <c r="L30" s="100"/>
      <c r="M30" s="100"/>
      <c r="N30" s="100"/>
      <c r="O30" s="100"/>
      <c r="P30" s="100"/>
      <c r="Q30" s="100"/>
      <c r="R30" s="100"/>
      <c r="S30" s="100"/>
      <c r="T30" s="100"/>
      <c r="U30" s="100"/>
      <c r="V30" s="100"/>
      <c r="W30" s="100"/>
      <c r="X30" s="29"/>
      <c r="Y30" s="101"/>
      <c r="Z30" s="101"/>
    </row>
    <row r="31" spans="1:26" s="99" customFormat="1" ht="18" customHeight="1" x14ac:dyDescent="0.25">
      <c r="A31" s="74"/>
      <c r="B31" s="276" t="s">
        <v>22</v>
      </c>
      <c r="C31" s="273"/>
      <c r="D31" s="273"/>
      <c r="E31" s="273"/>
      <c r="F31" s="277"/>
      <c r="G31" s="29"/>
      <c r="H31" s="29"/>
      <c r="I31" s="100"/>
      <c r="J31" s="100"/>
      <c r="K31" s="100"/>
      <c r="L31" s="100"/>
      <c r="M31" s="100"/>
      <c r="N31" s="100"/>
      <c r="O31" s="100"/>
      <c r="P31" s="100"/>
      <c r="Q31" s="100"/>
      <c r="R31" s="100"/>
      <c r="S31" s="100"/>
      <c r="T31" s="100"/>
      <c r="U31" s="100"/>
      <c r="V31" s="100"/>
      <c r="W31" s="100"/>
      <c r="X31" s="29"/>
      <c r="Y31" s="101"/>
      <c r="Z31" s="101"/>
    </row>
    <row r="32" spans="1:26" s="99" customFormat="1" ht="36" customHeight="1" x14ac:dyDescent="0.25">
      <c r="A32" s="74"/>
      <c r="B32" s="276" t="s">
        <v>126</v>
      </c>
      <c r="C32" s="273"/>
      <c r="D32" s="273"/>
      <c r="E32" s="273"/>
      <c r="F32" s="277"/>
      <c r="G32" s="29"/>
      <c r="H32" s="29"/>
      <c r="I32" s="100"/>
      <c r="J32" s="100"/>
      <c r="K32" s="100"/>
      <c r="L32" s="100"/>
      <c r="M32" s="100"/>
      <c r="N32" s="100"/>
      <c r="O32" s="100"/>
      <c r="P32" s="100"/>
      <c r="Q32" s="100"/>
      <c r="R32" s="100"/>
      <c r="S32" s="100"/>
      <c r="T32" s="100"/>
      <c r="U32" s="100"/>
      <c r="V32" s="100"/>
      <c r="W32" s="100"/>
      <c r="X32" s="29"/>
      <c r="Y32" s="101"/>
      <c r="Z32" s="101"/>
    </row>
    <row r="33" spans="1:26" s="99" customFormat="1" ht="18" customHeight="1" x14ac:dyDescent="0.25">
      <c r="A33" s="74"/>
      <c r="B33" s="281" t="s">
        <v>24</v>
      </c>
      <c r="C33" s="282"/>
      <c r="D33" s="282"/>
      <c r="E33" s="282"/>
      <c r="F33" s="283"/>
      <c r="G33" s="102"/>
      <c r="H33" s="102"/>
      <c r="I33" s="100"/>
      <c r="J33" s="100"/>
      <c r="K33" s="100"/>
      <c r="L33" s="100"/>
      <c r="M33" s="100"/>
      <c r="N33" s="100"/>
      <c r="O33" s="100"/>
      <c r="P33" s="100"/>
      <c r="Q33" s="100"/>
      <c r="R33" s="100"/>
      <c r="S33" s="100"/>
      <c r="T33" s="100"/>
      <c r="U33" s="100"/>
      <c r="V33" s="100"/>
      <c r="W33" s="100"/>
      <c r="X33" s="29"/>
      <c r="Y33" s="101"/>
      <c r="Z33" s="101"/>
    </row>
    <row r="34" spans="1:26" s="99" customFormat="1" ht="36" customHeight="1" x14ac:dyDescent="0.25">
      <c r="A34" s="74"/>
      <c r="B34" s="284" t="s">
        <v>25</v>
      </c>
      <c r="C34" s="285"/>
      <c r="D34" s="285"/>
      <c r="E34" s="285"/>
      <c r="F34" s="286"/>
      <c r="G34" s="29"/>
      <c r="H34" s="29"/>
      <c r="I34" s="100"/>
      <c r="J34" s="100"/>
      <c r="K34" s="100"/>
      <c r="L34" s="100"/>
      <c r="M34" s="100"/>
      <c r="N34" s="100"/>
      <c r="O34" s="100"/>
      <c r="P34" s="100"/>
      <c r="Q34" s="100"/>
      <c r="R34" s="100"/>
      <c r="S34" s="100"/>
      <c r="T34" s="100"/>
      <c r="U34" s="100"/>
      <c r="V34" s="100"/>
      <c r="W34" s="100"/>
      <c r="X34" s="29"/>
      <c r="Y34" s="101"/>
      <c r="Z34" s="101"/>
    </row>
    <row r="35" spans="1:26" s="19" customFormat="1" ht="24" customHeight="1" x14ac:dyDescent="0.25">
      <c r="B35" s="104" t="s">
        <v>4</v>
      </c>
      <c r="C35" s="20"/>
      <c r="D35" s="20"/>
      <c r="E35" s="21"/>
      <c r="U35" s="20"/>
      <c r="V35" s="20"/>
      <c r="W35" s="20"/>
    </row>
    <row r="36" spans="1:26" s="10" customFormat="1" ht="84.95" customHeight="1" x14ac:dyDescent="0.25">
      <c r="B36" s="274"/>
      <c r="C36" s="275"/>
      <c r="D36" s="12"/>
      <c r="E36" s="274"/>
      <c r="F36" s="275"/>
      <c r="G36" s="13"/>
      <c r="H36" s="13"/>
      <c r="I36" s="13"/>
      <c r="J36" s="13"/>
      <c r="K36" s="13"/>
      <c r="L36" s="13"/>
      <c r="M36" s="13"/>
      <c r="N36" s="13"/>
      <c r="O36" s="13"/>
      <c r="P36" s="13"/>
      <c r="Q36" s="13"/>
      <c r="R36" s="13"/>
      <c r="S36" s="13"/>
      <c r="T36" s="13"/>
      <c r="U36" s="12"/>
      <c r="V36" s="14"/>
      <c r="W36" s="14"/>
    </row>
    <row r="37" spans="1:26" s="99" customFormat="1" ht="15" x14ac:dyDescent="0.25">
      <c r="B37" s="100" t="s">
        <v>76</v>
      </c>
      <c r="C37" s="29"/>
      <c r="D37" s="29"/>
      <c r="E37" s="100" t="s">
        <v>77</v>
      </c>
      <c r="F37" s="100"/>
      <c r="G37" s="100"/>
      <c r="H37" s="100"/>
      <c r="I37" s="100"/>
      <c r="J37" s="100"/>
      <c r="K37" s="100"/>
      <c r="L37" s="100"/>
      <c r="M37" s="100"/>
      <c r="N37" s="100"/>
      <c r="O37" s="100"/>
      <c r="P37" s="100"/>
      <c r="Q37" s="100"/>
      <c r="R37" s="100"/>
      <c r="S37" s="100"/>
      <c r="T37" s="100"/>
      <c r="U37" s="29"/>
      <c r="V37" s="101"/>
      <c r="W37" s="101"/>
    </row>
    <row r="38" spans="1:26" s="10" customFormat="1" ht="24" customHeight="1" x14ac:dyDescent="0.25">
      <c r="B38" s="103" t="s">
        <v>16</v>
      </c>
      <c r="C38" s="14"/>
      <c r="D38" s="14"/>
      <c r="X38" s="14"/>
      <c r="Y38" s="14"/>
      <c r="Z38" s="14"/>
    </row>
    <row r="39" spans="1:26" s="100" customFormat="1" ht="37.5" customHeight="1" x14ac:dyDescent="0.25">
      <c r="B39" s="273" t="s">
        <v>53</v>
      </c>
      <c r="C39" s="273"/>
      <c r="D39" s="273"/>
      <c r="E39" s="273"/>
      <c r="F39" s="273"/>
      <c r="G39" s="29"/>
      <c r="H39" s="29"/>
      <c r="X39" s="29"/>
      <c r="Y39" s="29"/>
      <c r="Z39" s="29"/>
    </row>
    <row r="40" spans="1:26" s="10" customFormat="1" ht="84.95" customHeight="1" x14ac:dyDescent="0.25">
      <c r="B40" s="274"/>
      <c r="C40" s="275"/>
      <c r="D40" s="12"/>
      <c r="E40" s="274"/>
      <c r="F40" s="275"/>
      <c r="G40" s="13"/>
      <c r="H40" s="13"/>
      <c r="I40" s="13"/>
      <c r="J40" s="13"/>
      <c r="K40" s="13"/>
      <c r="L40" s="13"/>
      <c r="M40" s="13"/>
      <c r="N40" s="13"/>
      <c r="O40" s="13"/>
      <c r="P40" s="13"/>
      <c r="Q40" s="13"/>
      <c r="R40" s="13"/>
      <c r="S40" s="13"/>
      <c r="T40" s="13"/>
      <c r="U40" s="13"/>
      <c r="V40" s="13"/>
      <c r="W40" s="13"/>
      <c r="X40" s="12"/>
      <c r="Y40" s="14"/>
      <c r="Z40" s="14"/>
    </row>
    <row r="41" spans="1:26" s="100" customFormat="1" ht="24" customHeight="1" x14ac:dyDescent="0.25">
      <c r="B41" s="100" t="s">
        <v>21</v>
      </c>
      <c r="C41" s="29"/>
      <c r="D41" s="29"/>
      <c r="E41" s="100" t="s">
        <v>12</v>
      </c>
      <c r="X41" s="29"/>
      <c r="Y41" s="29"/>
      <c r="Z41" s="29"/>
    </row>
    <row r="42" spans="1:26" s="10" customFormat="1" ht="99.95" customHeight="1" x14ac:dyDescent="0.25">
      <c r="B42" s="274"/>
      <c r="C42" s="275"/>
      <c r="D42" s="12"/>
      <c r="E42" s="279"/>
      <c r="F42" s="280"/>
      <c r="G42" s="13"/>
      <c r="H42" s="13"/>
      <c r="I42" s="13"/>
      <c r="J42" s="13"/>
      <c r="K42" s="13"/>
      <c r="L42" s="13"/>
      <c r="M42" s="13"/>
      <c r="N42" s="13"/>
      <c r="O42" s="13"/>
      <c r="P42" s="13"/>
      <c r="Q42" s="13"/>
      <c r="R42" s="13"/>
      <c r="S42" s="13"/>
      <c r="T42" s="13"/>
      <c r="U42" s="13"/>
      <c r="V42" s="13"/>
      <c r="W42" s="13"/>
      <c r="X42" s="12"/>
      <c r="Y42" s="14"/>
      <c r="Z42" s="14"/>
    </row>
    <row r="43" spans="1:26" s="100" customFormat="1" ht="15" x14ac:dyDescent="0.25">
      <c r="B43" s="100" t="s">
        <v>13</v>
      </c>
      <c r="C43" s="29"/>
      <c r="D43" s="29"/>
      <c r="E43" s="267" t="s">
        <v>14</v>
      </c>
      <c r="F43" s="267"/>
      <c r="X43" s="29"/>
      <c r="Y43" s="29"/>
      <c r="Z43" s="29"/>
    </row>
    <row r="44" spans="1:26" s="10" customFormat="1" ht="15.6" customHeight="1" x14ac:dyDescent="0.25">
      <c r="B44" s="11"/>
      <c r="C44" s="12"/>
      <c r="D44" s="12"/>
      <c r="E44" s="16"/>
      <c r="F44" s="13"/>
      <c r="G44" s="13"/>
      <c r="H44" s="13"/>
      <c r="I44" s="13"/>
      <c r="J44" s="13"/>
      <c r="K44" s="13"/>
      <c r="L44" s="13"/>
      <c r="M44" s="13"/>
      <c r="N44" s="13"/>
      <c r="O44" s="13"/>
      <c r="P44" s="13"/>
      <c r="Q44" s="13"/>
      <c r="R44" s="13"/>
      <c r="S44" s="13"/>
      <c r="T44" s="13"/>
      <c r="U44" s="13"/>
      <c r="V44" s="13"/>
      <c r="W44" s="13"/>
      <c r="X44" s="12"/>
      <c r="Y44" s="14"/>
      <c r="Z44" s="14"/>
    </row>
    <row r="45" spans="1:26" s="10" customFormat="1" x14ac:dyDescent="0.25">
      <c r="B45" s="17"/>
      <c r="C45" s="12"/>
      <c r="D45" s="12"/>
      <c r="E45" s="13"/>
      <c r="F45" s="13"/>
      <c r="G45" s="13"/>
      <c r="H45" s="13"/>
      <c r="I45" s="13"/>
      <c r="J45" s="13"/>
      <c r="K45" s="13"/>
      <c r="L45" s="13"/>
      <c r="M45" s="13"/>
      <c r="N45" s="13"/>
      <c r="O45" s="13"/>
      <c r="P45" s="13"/>
      <c r="Q45" s="13"/>
      <c r="R45" s="13"/>
      <c r="S45" s="13"/>
      <c r="T45" s="13"/>
      <c r="U45" s="13"/>
      <c r="V45" s="13"/>
      <c r="W45" s="13"/>
      <c r="X45" s="12"/>
      <c r="Y45" s="14"/>
      <c r="Z45" s="14"/>
    </row>
    <row r="46" spans="1:26" s="10" customFormat="1" x14ac:dyDescent="0.25">
      <c r="B46" s="15"/>
      <c r="C46" s="12"/>
      <c r="D46" s="12"/>
      <c r="E46" s="13"/>
      <c r="F46" s="13"/>
      <c r="G46" s="13"/>
      <c r="H46" s="13"/>
      <c r="I46" s="13"/>
      <c r="J46" s="13"/>
      <c r="K46" s="13"/>
      <c r="L46" s="13"/>
      <c r="M46" s="13"/>
      <c r="N46" s="13"/>
      <c r="O46" s="13"/>
      <c r="P46" s="13"/>
      <c r="Q46" s="13"/>
      <c r="R46" s="13"/>
      <c r="S46" s="13"/>
      <c r="T46" s="13"/>
      <c r="U46" s="13"/>
      <c r="V46" s="13"/>
      <c r="W46" s="13"/>
      <c r="X46" s="12"/>
      <c r="Y46" s="14"/>
      <c r="Z46" s="14"/>
    </row>
  </sheetData>
  <sheetProtection formatColumns="0" formatRows="0" selectLockedCells="1" selectUnlockedCells="1"/>
  <customSheetViews>
    <customSheetView guid="{B0DE7E31-4634-4F4A-9DEA-3D706145CB4E}" topLeftCell="A7">
      <selection activeCell="C17" sqref="C17:G17"/>
      <pageMargins left="0.7" right="0.7" top="0.75" bottom="0.75" header="0.3" footer="0.3"/>
    </customSheetView>
  </customSheetViews>
  <mergeCells count="33">
    <mergeCell ref="C24:D24"/>
    <mergeCell ref="C25:D25"/>
    <mergeCell ref="C26:D26"/>
    <mergeCell ref="B1:E1"/>
    <mergeCell ref="F1:G1"/>
    <mergeCell ref="B7:G7"/>
    <mergeCell ref="B3:G3"/>
    <mergeCell ref="B2:G2"/>
    <mergeCell ref="B4:G4"/>
    <mergeCell ref="B5:G5"/>
    <mergeCell ref="B6:G6"/>
    <mergeCell ref="B40:C40"/>
    <mergeCell ref="E40:F40"/>
    <mergeCell ref="B42:C42"/>
    <mergeCell ref="E42:F42"/>
    <mergeCell ref="B33:F33"/>
    <mergeCell ref="B34:F34"/>
    <mergeCell ref="E43:F43"/>
    <mergeCell ref="C18:F18"/>
    <mergeCell ref="C20:F20"/>
    <mergeCell ref="B28:F28"/>
    <mergeCell ref="C10:F10"/>
    <mergeCell ref="C12:F12"/>
    <mergeCell ref="C14:F14"/>
    <mergeCell ref="C16:F16"/>
    <mergeCell ref="B39:F39"/>
    <mergeCell ref="B36:C36"/>
    <mergeCell ref="E36:F36"/>
    <mergeCell ref="B29:F29"/>
    <mergeCell ref="B30:F30"/>
    <mergeCell ref="B31:F31"/>
    <mergeCell ref="B32:F32"/>
    <mergeCell ref="C23:D23"/>
  </mergeCells>
  <conditionalFormatting sqref="B36:C36">
    <cfRule type="containsBlanks" dxfId="9" priority="8">
      <formula>LEN(TRIM(B36))=0</formula>
    </cfRule>
  </conditionalFormatting>
  <conditionalFormatting sqref="E36:F36">
    <cfRule type="containsBlanks" dxfId="8" priority="7">
      <formula>LEN(TRIM(E36))=0</formula>
    </cfRule>
  </conditionalFormatting>
  <conditionalFormatting sqref="B40:C40">
    <cfRule type="containsBlanks" dxfId="7" priority="6">
      <formula>LEN(TRIM(B40))=0</formula>
    </cfRule>
  </conditionalFormatting>
  <conditionalFormatting sqref="E40:F40">
    <cfRule type="containsBlanks" dxfId="6" priority="5">
      <formula>LEN(TRIM(E40))=0</formula>
    </cfRule>
  </conditionalFormatting>
  <conditionalFormatting sqref="B42:C42">
    <cfRule type="containsBlanks" dxfId="5" priority="4">
      <formula>LEN(TRIM(B42))=0</formula>
    </cfRule>
  </conditionalFormatting>
  <conditionalFormatting sqref="E42:F42">
    <cfRule type="containsBlanks" dxfId="4" priority="3">
      <formula>LEN(TRIM(E42))=0</formula>
    </cfRule>
  </conditionalFormatting>
  <conditionalFormatting sqref="B3">
    <cfRule type="cellIs" dxfId="3" priority="2" operator="equal">
      <formula>0</formula>
    </cfRule>
  </conditionalFormatting>
  <conditionalFormatting sqref="B4:B6">
    <cfRule type="cellIs" dxfId="2" priority="1" operator="equal">
      <formula>0</formula>
    </cfRule>
  </conditionalFormatting>
  <pageMargins left="0.25" right="0.25" top="0.4" bottom="0.4" header="0.2" footer="0.2"/>
  <pageSetup paperSize="9" scale="69" orientation="portrait" horizontalDpi="300" verticalDpi="300"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FFFF00"/>
    <pageSetUpPr fitToPage="1"/>
  </sheetPr>
  <dimension ref="A1:L27"/>
  <sheetViews>
    <sheetView showGridLines="0" zoomScaleNormal="100" zoomScalePageLayoutView="80" workbookViewId="0">
      <selection activeCell="B1" sqref="B1:I1"/>
    </sheetView>
  </sheetViews>
  <sheetFormatPr defaultColWidth="9.140625" defaultRowHeight="15.75" x14ac:dyDescent="0.25"/>
  <cols>
    <col min="1" max="1" width="1.7109375" style="9" customWidth="1"/>
    <col min="2" max="2" width="48.5703125" style="9" customWidth="1"/>
    <col min="3" max="3" width="16.140625" style="9" customWidth="1"/>
    <col min="4" max="4" width="12.7109375" style="9" bestFit="1" customWidth="1"/>
    <col min="5" max="5" width="13.140625" style="9" customWidth="1"/>
    <col min="6" max="6" width="8.7109375" style="9" customWidth="1"/>
    <col min="7" max="7" width="14" style="9" bestFit="1" customWidth="1"/>
    <col min="8" max="8" width="22.7109375" style="9" customWidth="1"/>
    <col min="9" max="9" width="18.7109375" style="9" customWidth="1"/>
    <col min="10" max="10" width="20.7109375" style="9" customWidth="1"/>
    <col min="11" max="11" width="1.7109375" style="9" customWidth="1"/>
    <col min="12" max="16384" width="9.140625" style="9"/>
  </cols>
  <sheetData>
    <row r="1" spans="1:12" s="27" customFormat="1" ht="24" customHeight="1" x14ac:dyDescent="0.25">
      <c r="B1" s="174" t="str">
        <f>Applicant!B1</f>
        <v>iN.LEARN 2.0 - INNOVSPUR PROGRAMME BUDGET SUBMISSON</v>
      </c>
      <c r="C1" s="175"/>
      <c r="D1" s="175"/>
      <c r="E1" s="175"/>
      <c r="F1" s="175"/>
      <c r="G1" s="175"/>
      <c r="H1" s="175"/>
      <c r="I1" s="175"/>
      <c r="J1" s="77" t="str">
        <f>Applicant!Y1</f>
        <v>(Form Version 1.2)</v>
      </c>
      <c r="K1" s="31"/>
      <c r="L1" s="31"/>
    </row>
    <row r="2" spans="1:12" s="25" customFormat="1" ht="15" x14ac:dyDescent="0.25">
      <c r="B2" s="261" t="str">
        <f>Applicant!D2</f>
        <v>APPLICANT PROPOSAL TITLE</v>
      </c>
      <c r="C2" s="262"/>
      <c r="D2" s="262"/>
      <c r="E2" s="262"/>
      <c r="F2" s="262"/>
      <c r="G2" s="262"/>
      <c r="H2" s="262"/>
      <c r="I2" s="262"/>
      <c r="J2" s="263"/>
    </row>
    <row r="3" spans="1:12" s="25" customFormat="1" ht="15" x14ac:dyDescent="0.25">
      <c r="B3" s="264">
        <f>Applicant!D3</f>
        <v>0</v>
      </c>
      <c r="C3" s="265"/>
      <c r="D3" s="265"/>
      <c r="E3" s="265"/>
      <c r="F3" s="265"/>
      <c r="G3" s="265"/>
      <c r="H3" s="265"/>
      <c r="I3" s="265"/>
      <c r="J3" s="266"/>
    </row>
    <row r="4" spans="1:12" s="25" customFormat="1" ht="15" x14ac:dyDescent="0.25">
      <c r="B4" s="264">
        <f>Applicant!D4</f>
        <v>0</v>
      </c>
      <c r="C4" s="265"/>
      <c r="D4" s="265"/>
      <c r="E4" s="265"/>
      <c r="F4" s="265"/>
      <c r="G4" s="265"/>
      <c r="H4" s="265"/>
      <c r="I4" s="265"/>
      <c r="J4" s="266"/>
    </row>
    <row r="5" spans="1:12" s="25" customFormat="1" ht="15" x14ac:dyDescent="0.25">
      <c r="B5" s="264">
        <f>Applicant!D5</f>
        <v>0</v>
      </c>
      <c r="C5" s="265"/>
      <c r="D5" s="265"/>
      <c r="E5" s="265"/>
      <c r="F5" s="265"/>
      <c r="G5" s="265"/>
      <c r="H5" s="265"/>
      <c r="I5" s="265"/>
      <c r="J5" s="266"/>
    </row>
    <row r="6" spans="1:12" s="25" customFormat="1" ht="15" x14ac:dyDescent="0.25">
      <c r="B6" s="264">
        <f>Applicant!D6</f>
        <v>0</v>
      </c>
      <c r="C6" s="265"/>
      <c r="D6" s="265"/>
      <c r="E6" s="265"/>
      <c r="F6" s="265"/>
      <c r="G6" s="265"/>
      <c r="H6" s="265"/>
      <c r="I6" s="265"/>
      <c r="J6" s="266"/>
    </row>
    <row r="7" spans="1:12" s="2" customFormat="1" x14ac:dyDescent="0.25">
      <c r="A7" s="20"/>
      <c r="B7" s="231" t="s">
        <v>37</v>
      </c>
      <c r="C7" s="232"/>
      <c r="D7" s="232"/>
      <c r="E7" s="232"/>
      <c r="F7" s="232"/>
      <c r="G7" s="232"/>
      <c r="H7" s="232"/>
      <c r="I7" s="232"/>
      <c r="J7" s="233"/>
      <c r="K7" s="20"/>
      <c r="L7" s="20"/>
    </row>
    <row r="8" spans="1:12" s="25" customFormat="1" ht="9" customHeight="1" x14ac:dyDescent="0.25">
      <c r="A8" s="29"/>
      <c r="B8" s="32"/>
      <c r="C8" s="32"/>
      <c r="D8" s="32"/>
      <c r="E8" s="32"/>
      <c r="F8" s="32"/>
      <c r="G8" s="32"/>
      <c r="H8" s="32"/>
      <c r="I8" s="32"/>
      <c r="J8" s="32"/>
      <c r="K8" s="29"/>
      <c r="L8" s="29"/>
    </row>
    <row r="9" spans="1:12" s="25" customFormat="1" ht="15" x14ac:dyDescent="0.25">
      <c r="B9" s="304" t="s">
        <v>86</v>
      </c>
      <c r="C9" s="304"/>
      <c r="D9" s="304"/>
      <c r="E9" s="304"/>
      <c r="F9" s="304"/>
      <c r="G9" s="304"/>
      <c r="H9" s="304"/>
      <c r="I9" s="304"/>
      <c r="J9" s="304"/>
    </row>
    <row r="10" spans="1:12" s="25" customFormat="1" ht="15" x14ac:dyDescent="0.25">
      <c r="B10" s="304" t="s">
        <v>88</v>
      </c>
      <c r="C10" s="304"/>
      <c r="D10" s="304"/>
      <c r="E10" s="304"/>
      <c r="F10" s="304"/>
      <c r="G10" s="304"/>
      <c r="H10" s="304"/>
      <c r="I10" s="304"/>
      <c r="J10" s="304"/>
    </row>
    <row r="11" spans="1:12" s="25" customFormat="1" ht="15" x14ac:dyDescent="0.25">
      <c r="B11" s="304" t="s">
        <v>85</v>
      </c>
      <c r="C11" s="304"/>
      <c r="D11" s="304"/>
      <c r="E11" s="304"/>
      <c r="F11" s="304"/>
      <c r="G11" s="304"/>
      <c r="H11" s="304"/>
      <c r="I11" s="304"/>
      <c r="J11" s="304"/>
    </row>
    <row r="12" spans="1:12" s="25" customFormat="1" ht="9" customHeight="1" x14ac:dyDescent="0.25">
      <c r="A12" s="105"/>
    </row>
    <row r="13" spans="1:12" s="25" customFormat="1" ht="45" customHeight="1" x14ac:dyDescent="0.25">
      <c r="B13" s="302" t="s">
        <v>66</v>
      </c>
      <c r="C13" s="106" t="s">
        <v>6</v>
      </c>
      <c r="D13" s="106" t="s">
        <v>5</v>
      </c>
      <c r="E13" s="106" t="s">
        <v>92</v>
      </c>
      <c r="F13" s="303" t="s">
        <v>38</v>
      </c>
      <c r="G13" s="106" t="s">
        <v>91</v>
      </c>
      <c r="H13" s="107" t="s">
        <v>90</v>
      </c>
      <c r="I13" s="294" t="s">
        <v>128</v>
      </c>
      <c r="J13" s="294" t="s">
        <v>127</v>
      </c>
    </row>
    <row r="14" spans="1:12" s="25" customFormat="1" ht="38.25" x14ac:dyDescent="0.25">
      <c r="B14" s="302"/>
      <c r="C14" s="116" t="s">
        <v>70</v>
      </c>
      <c r="D14" s="116" t="s">
        <v>93</v>
      </c>
      <c r="E14" s="117" t="s">
        <v>39</v>
      </c>
      <c r="F14" s="303"/>
      <c r="G14" s="116" t="s">
        <v>74</v>
      </c>
      <c r="H14" s="115" t="s">
        <v>89</v>
      </c>
      <c r="I14" s="295"/>
      <c r="J14" s="295"/>
    </row>
    <row r="15" spans="1:12" s="25" customFormat="1" ht="15" x14ac:dyDescent="0.25">
      <c r="B15" s="108" t="s">
        <v>73</v>
      </c>
      <c r="C15" s="109" t="s">
        <v>73</v>
      </c>
      <c r="D15" s="109"/>
      <c r="E15" s="110">
        <v>0</v>
      </c>
      <c r="F15" s="111">
        <v>0</v>
      </c>
      <c r="G15" s="112" t="s">
        <v>75</v>
      </c>
      <c r="H15" s="113" t="s">
        <v>73</v>
      </c>
      <c r="I15" s="109"/>
      <c r="J15" s="114"/>
    </row>
    <row r="16" spans="1:12" s="25" customFormat="1" ht="15" x14ac:dyDescent="0.25">
      <c r="B16" s="108" t="s">
        <v>73</v>
      </c>
      <c r="C16" s="109" t="s">
        <v>73</v>
      </c>
      <c r="D16" s="109"/>
      <c r="E16" s="110">
        <v>0</v>
      </c>
      <c r="F16" s="111">
        <v>0</v>
      </c>
      <c r="G16" s="112" t="s">
        <v>75</v>
      </c>
      <c r="H16" s="113" t="s">
        <v>73</v>
      </c>
      <c r="I16" s="109"/>
      <c r="J16" s="114"/>
    </row>
    <row r="17" spans="1:11" s="25" customFormat="1" ht="15" x14ac:dyDescent="0.25">
      <c r="B17" s="108" t="s">
        <v>73</v>
      </c>
      <c r="C17" s="109" t="s">
        <v>73</v>
      </c>
      <c r="D17" s="109"/>
      <c r="E17" s="110">
        <v>0</v>
      </c>
      <c r="F17" s="111">
        <v>0</v>
      </c>
      <c r="G17" s="112" t="s">
        <v>75</v>
      </c>
      <c r="H17" s="113" t="s">
        <v>73</v>
      </c>
      <c r="I17" s="109"/>
      <c r="J17" s="114"/>
    </row>
    <row r="18" spans="1:11" s="25" customFormat="1" ht="15" x14ac:dyDescent="0.25">
      <c r="B18" s="108" t="s">
        <v>73</v>
      </c>
      <c r="C18" s="109" t="s">
        <v>73</v>
      </c>
      <c r="D18" s="109"/>
      <c r="E18" s="110">
        <v>0</v>
      </c>
      <c r="F18" s="111">
        <v>0</v>
      </c>
      <c r="G18" s="112" t="s">
        <v>75</v>
      </c>
      <c r="H18" s="113" t="s">
        <v>73</v>
      </c>
      <c r="I18" s="109"/>
      <c r="J18" s="114"/>
    </row>
    <row r="19" spans="1:11" s="25" customFormat="1" ht="15" x14ac:dyDescent="0.25">
      <c r="B19" s="108" t="s">
        <v>73</v>
      </c>
      <c r="C19" s="109" t="s">
        <v>73</v>
      </c>
      <c r="D19" s="109"/>
      <c r="E19" s="110">
        <v>0</v>
      </c>
      <c r="F19" s="111">
        <v>0</v>
      </c>
      <c r="G19" s="112" t="s">
        <v>75</v>
      </c>
      <c r="H19" s="113" t="s">
        <v>73</v>
      </c>
      <c r="I19" s="109"/>
      <c r="J19" s="114"/>
    </row>
    <row r="20" spans="1:11" s="25" customFormat="1" ht="15" x14ac:dyDescent="0.25">
      <c r="B20" s="108" t="s">
        <v>73</v>
      </c>
      <c r="C20" s="109" t="s">
        <v>73</v>
      </c>
      <c r="D20" s="109"/>
      <c r="E20" s="110">
        <v>0</v>
      </c>
      <c r="F20" s="111">
        <v>0</v>
      </c>
      <c r="G20" s="112" t="s">
        <v>75</v>
      </c>
      <c r="H20" s="113" t="s">
        <v>73</v>
      </c>
      <c r="I20" s="109"/>
      <c r="J20" s="114"/>
    </row>
    <row r="21" spans="1:11" x14ac:dyDescent="0.25">
      <c r="A21" s="2"/>
    </row>
    <row r="22" spans="1:11" x14ac:dyDescent="0.25">
      <c r="A22" s="2"/>
      <c r="B22" s="291" t="s">
        <v>69</v>
      </c>
      <c r="C22" s="292"/>
      <c r="D22" s="292"/>
      <c r="E22" s="292"/>
      <c r="F22" s="292"/>
      <c r="G22" s="292"/>
      <c r="H22" s="292"/>
      <c r="I22" s="292"/>
      <c r="J22" s="293"/>
    </row>
    <row r="23" spans="1:11" ht="15.75" customHeight="1" x14ac:dyDescent="0.25">
      <c r="B23" s="299" t="s">
        <v>94</v>
      </c>
      <c r="C23" s="300"/>
      <c r="D23" s="300"/>
      <c r="E23" s="300"/>
      <c r="F23" s="300"/>
      <c r="G23" s="300"/>
      <c r="H23" s="300"/>
      <c r="I23" s="300"/>
      <c r="J23" s="301"/>
      <c r="K23" s="56"/>
    </row>
    <row r="24" spans="1:11" ht="21.75" customHeight="1" x14ac:dyDescent="0.25">
      <c r="B24" s="299"/>
      <c r="C24" s="300"/>
      <c r="D24" s="300"/>
      <c r="E24" s="300"/>
      <c r="F24" s="300"/>
      <c r="G24" s="300"/>
      <c r="H24" s="300"/>
      <c r="I24" s="300"/>
      <c r="J24" s="301"/>
      <c r="K24" s="56"/>
    </row>
    <row r="25" spans="1:11" x14ac:dyDescent="0.25">
      <c r="B25" s="296" t="s">
        <v>95</v>
      </c>
      <c r="C25" s="297"/>
      <c r="D25" s="297"/>
      <c r="E25" s="297"/>
      <c r="F25" s="297"/>
      <c r="G25" s="297"/>
      <c r="H25" s="297"/>
      <c r="I25" s="297"/>
      <c r="J25" s="298"/>
    </row>
    <row r="26" spans="1:11" x14ac:dyDescent="0.25">
      <c r="B26" s="296"/>
      <c r="C26" s="297"/>
      <c r="D26" s="297"/>
      <c r="E26" s="297"/>
      <c r="F26" s="297"/>
      <c r="G26" s="297"/>
      <c r="H26" s="297"/>
      <c r="I26" s="297"/>
      <c r="J26" s="298"/>
    </row>
    <row r="27" spans="1:11" x14ac:dyDescent="0.25">
      <c r="B27" s="296"/>
      <c r="C27" s="297"/>
      <c r="D27" s="297"/>
      <c r="E27" s="297"/>
      <c r="F27" s="297"/>
      <c r="G27" s="297"/>
      <c r="H27" s="297"/>
      <c r="I27" s="297"/>
      <c r="J27" s="298"/>
    </row>
  </sheetData>
  <sheetProtection formatCells="0" formatColumns="0" formatRows="0" insertRows="0"/>
  <mergeCells count="17">
    <mergeCell ref="B25:J27"/>
    <mergeCell ref="B23:J24"/>
    <mergeCell ref="B7:J7"/>
    <mergeCell ref="B13:B14"/>
    <mergeCell ref="F13:F14"/>
    <mergeCell ref="B9:J9"/>
    <mergeCell ref="B10:J10"/>
    <mergeCell ref="B11:J11"/>
    <mergeCell ref="B1:I1"/>
    <mergeCell ref="B2:J2"/>
    <mergeCell ref="B3:J3"/>
    <mergeCell ref="B22:J22"/>
    <mergeCell ref="B4:J4"/>
    <mergeCell ref="B5:J5"/>
    <mergeCell ref="B6:J6"/>
    <mergeCell ref="I13:I14"/>
    <mergeCell ref="J13:J14"/>
  </mergeCells>
  <conditionalFormatting sqref="B3">
    <cfRule type="cellIs" dxfId="1" priority="2" operator="equal">
      <formula>0</formula>
    </cfRule>
  </conditionalFormatting>
  <conditionalFormatting sqref="B4:B6">
    <cfRule type="cellIs" dxfId="0" priority="1" operator="equal">
      <formula>0</formula>
    </cfRule>
  </conditionalFormatting>
  <pageMargins left="0.25" right="0.25" top="0.5" bottom="0.5" header="0.25" footer="0.25"/>
  <pageSetup paperSize="9" scale="79" orientation="landscape" horizontalDpi="300" verticalDpi="300" r:id="rId1"/>
  <headerFooter>
    <oddFooter>&amp;L&amp;9&amp;A&amp;C&amp;9&amp;P OF &amp;N&amp;R&amp;9&amp;D, &amp;T</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errorTitle="innovSpur Programme" error="Please select Awarded or Applied" xr:uid="{72CE1287-5C98-4C0A-944B-453E2F73BF89}">
          <x14:formula1>
            <xm:f>Selections!$A$10:$A$12</xm:f>
          </x14:formula1>
          <xm:sqref>D15:D20</xm:sqref>
        </x14:dataValidation>
        <x14:dataValidation type="list" allowBlank="1" showInputMessage="1" showErrorMessage="1" errorTitle="innovSpur Programme" error="Yes, No or N.A." xr:uid="{D1B84A3A-F135-46B3-9C20-D89DE4F08284}">
          <x14:formula1>
            <xm:f>Selections!$A$6:$A$8</xm:f>
          </x14:formula1>
          <xm:sqref>I15:I20</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FFCCFF"/>
  </sheetPr>
  <dimension ref="A1:B17"/>
  <sheetViews>
    <sheetView workbookViewId="0">
      <selection activeCell="A15" sqref="A15"/>
    </sheetView>
  </sheetViews>
  <sheetFormatPr defaultColWidth="8.7109375" defaultRowHeight="15" x14ac:dyDescent="0.25"/>
  <cols>
    <col min="1" max="1" width="130" customWidth="1"/>
    <col min="2" max="2" width="9" bestFit="1" customWidth="1"/>
  </cols>
  <sheetData>
    <row r="1" spans="1:2" x14ac:dyDescent="0.25">
      <c r="A1" t="s">
        <v>10</v>
      </c>
      <c r="B1" s="1">
        <v>75</v>
      </c>
    </row>
    <row r="2" spans="1:2" x14ac:dyDescent="0.25">
      <c r="A2" t="s">
        <v>7</v>
      </c>
      <c r="B2" s="1">
        <v>0</v>
      </c>
    </row>
    <row r="3" spans="1:2" x14ac:dyDescent="0.25">
      <c r="A3" t="s">
        <v>18</v>
      </c>
      <c r="B3" s="1">
        <v>75</v>
      </c>
    </row>
    <row r="6" spans="1:2" x14ac:dyDescent="0.25">
      <c r="A6" t="s">
        <v>19</v>
      </c>
    </row>
    <row r="7" spans="1:2" x14ac:dyDescent="0.25">
      <c r="A7" t="s">
        <v>20</v>
      </c>
    </row>
    <row r="8" spans="1:2" x14ac:dyDescent="0.25">
      <c r="A8" t="s">
        <v>87</v>
      </c>
    </row>
    <row r="10" spans="1:2" x14ac:dyDescent="0.25">
      <c r="A10" t="s">
        <v>71</v>
      </c>
    </row>
    <row r="11" spans="1:2" x14ac:dyDescent="0.25">
      <c r="A11" t="s">
        <v>72</v>
      </c>
    </row>
    <row r="12" spans="1:2" x14ac:dyDescent="0.25">
      <c r="A12" t="s">
        <v>87</v>
      </c>
    </row>
    <row r="14" spans="1:2" x14ac:dyDescent="0.25">
      <c r="A14" t="s">
        <v>99</v>
      </c>
    </row>
    <row r="15" spans="1:2" x14ac:dyDescent="0.25">
      <c r="A15" t="s">
        <v>100</v>
      </c>
    </row>
    <row r="16" spans="1:2" x14ac:dyDescent="0.25">
      <c r="A16" t="s">
        <v>101</v>
      </c>
    </row>
    <row r="17" spans="1:1" x14ac:dyDescent="0.25">
      <c r="A17" t="s">
        <v>102</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Instructions</vt:lpstr>
      <vt:lpstr>Applicant</vt:lpstr>
      <vt:lpstr>Consolidated Budget</vt:lpstr>
      <vt:lpstr>Summary &amp; Declaration</vt:lpstr>
      <vt:lpstr>Other Funding Support</vt:lpstr>
      <vt:lpstr>Selections</vt:lpstr>
      <vt:lpstr>OverseasTrip</vt:lpstr>
      <vt:lpstr>'Consolidated Budget'!Print_Area</vt:lpstr>
      <vt:lpstr>Instructions!Print_Area</vt:lpstr>
      <vt:lpstr>'Other Funding Support'!Print_Area</vt:lpstr>
      <vt:lpstr>'Summary &amp; Declaration'!Print_Area</vt:lpstr>
      <vt:lpstr>Applicant!Print_Titles</vt:lpstr>
      <vt:lpstr>'Other Funding Support'!Print_Titles</vt:lpstr>
      <vt:lpstr>Type</vt:lpstr>
    </vt:vector>
  </TitlesOfParts>
  <Manager>Innovation Centre Director</Manager>
  <Company>Institute for Adult Learning</Company>
  <LinksUpToDate>false</LinksUpToDate>
  <SharedDoc>false</SharedDoc>
  <HyperlinkBase>www.ial.edu.sg</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innovSpur Budget Template</dc:title>
  <dc:subject>innovSpur Budget Template</dc:subject>
  <dc:creator>IAL-InnovationCentre@ial.edu.sg</dc:creator>
  <cp:lastModifiedBy>Raymond Tan</cp:lastModifiedBy>
  <cp:lastPrinted>2023-01-17T03:19:07Z</cp:lastPrinted>
  <dcterms:created xsi:type="dcterms:W3CDTF">2014-03-05T03:25:04Z</dcterms:created>
  <dcterms:modified xsi:type="dcterms:W3CDTF">2023-01-17T03:19:34Z</dcterms:modified>
  <cp:category>Grant Management</cp:category>
  <cp:contentStatus>Version 1.2</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bcb20ed-001a-45f4-b2e7-234c5fc91178_Enabled">
    <vt:lpwstr>True</vt:lpwstr>
  </property>
  <property fmtid="{D5CDD505-2E9C-101B-9397-08002B2CF9AE}" pid="3" name="MSIP_Label_4bcb20ed-001a-45f4-b2e7-234c5fc91178_SiteId">
    <vt:lpwstr>25a99bf0-8e72-472a-ae50-adfbdf0df6f1</vt:lpwstr>
  </property>
  <property fmtid="{D5CDD505-2E9C-101B-9397-08002B2CF9AE}" pid="4" name="MSIP_Label_4bcb20ed-001a-45f4-b2e7-234c5fc91178_Owner">
    <vt:lpwstr>scwuang@TP.EDU.SG</vt:lpwstr>
  </property>
  <property fmtid="{D5CDD505-2E9C-101B-9397-08002B2CF9AE}" pid="5" name="MSIP_Label_4bcb20ed-001a-45f4-b2e7-234c5fc91178_SetDate">
    <vt:lpwstr>2020-04-24T01:04:32.9551458Z</vt:lpwstr>
  </property>
  <property fmtid="{D5CDD505-2E9C-101B-9397-08002B2CF9AE}" pid="6" name="MSIP_Label_4bcb20ed-001a-45f4-b2e7-234c5fc91178_Name">
    <vt:lpwstr>Official (Closed)</vt:lpwstr>
  </property>
  <property fmtid="{D5CDD505-2E9C-101B-9397-08002B2CF9AE}" pid="7" name="MSIP_Label_4bcb20ed-001a-45f4-b2e7-234c5fc91178_Application">
    <vt:lpwstr>Microsoft Azure Information Protection</vt:lpwstr>
  </property>
  <property fmtid="{D5CDD505-2E9C-101B-9397-08002B2CF9AE}" pid="8" name="MSIP_Label_4bcb20ed-001a-45f4-b2e7-234c5fc91178_ActionId">
    <vt:lpwstr>7ff2c893-b284-433b-9eae-57cce30ec199</vt:lpwstr>
  </property>
  <property fmtid="{D5CDD505-2E9C-101B-9397-08002B2CF9AE}" pid="9" name="MSIP_Label_4bcb20ed-001a-45f4-b2e7-234c5fc91178_Extended_MSFT_Method">
    <vt:lpwstr>Automatic</vt:lpwstr>
  </property>
  <property fmtid="{D5CDD505-2E9C-101B-9397-08002B2CF9AE}" pid="10" name="MSIP_Label_f69d7fc4-da81-42e5-b309-526f71322d86_Enabled">
    <vt:lpwstr>True</vt:lpwstr>
  </property>
  <property fmtid="{D5CDD505-2E9C-101B-9397-08002B2CF9AE}" pid="11" name="MSIP_Label_f69d7fc4-da81-42e5-b309-526f71322d86_SiteId">
    <vt:lpwstr>25a99bf0-8e72-472a-ae50-adfbdf0df6f1</vt:lpwstr>
  </property>
  <property fmtid="{D5CDD505-2E9C-101B-9397-08002B2CF9AE}" pid="12" name="MSIP_Label_f69d7fc4-da81-42e5-b309-526f71322d86_Owner">
    <vt:lpwstr>scwuang@TP.EDU.SG</vt:lpwstr>
  </property>
  <property fmtid="{D5CDD505-2E9C-101B-9397-08002B2CF9AE}" pid="13" name="MSIP_Label_f69d7fc4-da81-42e5-b309-526f71322d86_SetDate">
    <vt:lpwstr>2020-04-24T01:04:32.9551458Z</vt:lpwstr>
  </property>
  <property fmtid="{D5CDD505-2E9C-101B-9397-08002B2CF9AE}" pid="14" name="MSIP_Label_f69d7fc4-da81-42e5-b309-526f71322d86_Name">
    <vt:lpwstr>Non-Sensitive</vt:lpwstr>
  </property>
  <property fmtid="{D5CDD505-2E9C-101B-9397-08002B2CF9AE}" pid="15" name="MSIP_Label_f69d7fc4-da81-42e5-b309-526f71322d86_Application">
    <vt:lpwstr>Microsoft Azure Information Protection</vt:lpwstr>
  </property>
  <property fmtid="{D5CDD505-2E9C-101B-9397-08002B2CF9AE}" pid="16" name="MSIP_Label_f69d7fc4-da81-42e5-b309-526f71322d86_ActionId">
    <vt:lpwstr>7ff2c893-b284-433b-9eae-57cce30ec199</vt:lpwstr>
  </property>
  <property fmtid="{D5CDD505-2E9C-101B-9397-08002B2CF9AE}" pid="17" name="MSIP_Label_f69d7fc4-da81-42e5-b309-526f71322d86_Parent">
    <vt:lpwstr>4bcb20ed-001a-45f4-b2e7-234c5fc91178</vt:lpwstr>
  </property>
  <property fmtid="{D5CDD505-2E9C-101B-9397-08002B2CF9AE}" pid="18" name="MSIP_Label_f69d7fc4-da81-42e5-b309-526f71322d86_Extended_MSFT_Method">
    <vt:lpwstr>Automatic</vt:lpwstr>
  </property>
  <property fmtid="{D5CDD505-2E9C-101B-9397-08002B2CF9AE}" pid="19" name="Sensitivity">
    <vt:lpwstr>Official (Closed) Non-Sensitive</vt:lpwstr>
  </property>
</Properties>
</file>